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Shainaj\OneDrive\Documents\"/>
    </mc:Choice>
  </mc:AlternateContent>
  <xr:revisionPtr revIDLastSave="0" documentId="8_{B1DAB8F8-5219-43DE-B2BD-6DD2E1AE2129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Leads" sheetId="1" r:id="rId1"/>
  </sheets>
  <definedNames>
    <definedName name="_xlnm._FilterDatabase" localSheetId="0" hidden="1">Leads!$A$1:$AJ$324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P327" i="1" l="1"/>
  <c r="P326" i="1"/>
  <c r="P325" i="1"/>
  <c r="P111" i="1"/>
  <c r="P110" i="1"/>
  <c r="P200" i="1"/>
  <c r="P204" i="1"/>
  <c r="P267" i="1"/>
  <c r="P296" i="1"/>
  <c r="P306" i="1"/>
  <c r="P310" i="1"/>
  <c r="P307" i="1"/>
  <c r="P294" i="1"/>
  <c r="P293" i="1"/>
  <c r="P105" i="1"/>
  <c r="P104" i="1"/>
  <c r="P63" i="1"/>
  <c r="P61" i="1"/>
  <c r="P44" i="1"/>
  <c r="P324" i="1"/>
  <c r="P323" i="1"/>
  <c r="P322" i="1"/>
  <c r="P321" i="1"/>
  <c r="P318" i="1"/>
  <c r="P313" i="1"/>
  <c r="P305" i="1"/>
  <c r="P304" i="1"/>
  <c r="P303" i="1"/>
  <c r="P302" i="1"/>
  <c r="P301" i="1"/>
  <c r="P300" i="1"/>
  <c r="P295" i="1"/>
  <c r="P292" i="1"/>
  <c r="P278" i="1"/>
  <c r="P270" i="1"/>
  <c r="P269" i="1"/>
  <c r="P268" i="1"/>
  <c r="P263" i="1"/>
  <c r="P253" i="1"/>
  <c r="P245" i="1"/>
  <c r="P244" i="1"/>
  <c r="P241" i="1"/>
  <c r="P237" i="1"/>
  <c r="P226" i="1"/>
  <c r="P214" i="1"/>
  <c r="P203" i="1"/>
  <c r="P199" i="1"/>
  <c r="P197" i="1"/>
  <c r="P196" i="1"/>
  <c r="P192" i="1"/>
  <c r="P180" i="1"/>
  <c r="P177" i="1"/>
  <c r="P174" i="1"/>
  <c r="P161" i="1"/>
  <c r="P160" i="1"/>
  <c r="P154" i="1"/>
  <c r="P152" i="1"/>
  <c r="P136" i="1"/>
  <c r="P116" i="1"/>
  <c r="P77" i="1"/>
  <c r="P75" i="1"/>
  <c r="P72" i="1"/>
  <c r="P67" i="1"/>
  <c r="P65" i="1"/>
  <c r="P62" i="1"/>
  <c r="P39" i="1"/>
  <c r="P37" i="1"/>
  <c r="P27" i="1"/>
  <c r="P26" i="1"/>
  <c r="P299" i="1"/>
  <c r="P290" i="1"/>
  <c r="P289" i="1"/>
  <c r="P288" i="1"/>
  <c r="P184" i="1"/>
  <c r="P155" i="1"/>
  <c r="P153" i="1"/>
  <c r="P150" i="1"/>
  <c r="P126" i="1"/>
  <c r="P123" i="1"/>
  <c r="P102" i="1"/>
  <c r="P80" i="1"/>
</calcChain>
</file>

<file path=xl/sharedStrings.xml><?xml version="1.0" encoding="utf-8"?>
<sst xmlns="http://schemas.openxmlformats.org/spreadsheetml/2006/main" count="6800" uniqueCount="2485">
  <si>
    <t>id</t>
  </si>
  <si>
    <t>name</t>
  </si>
  <si>
    <t>address</t>
  </si>
  <si>
    <t>phone</t>
  </si>
  <si>
    <t>email</t>
  </si>
  <si>
    <t>relationshipManager</t>
  </si>
  <si>
    <t>registrationNumber</t>
  </si>
  <si>
    <t>policyNumber</t>
  </si>
  <si>
    <t>policyStartDate</t>
  </si>
  <si>
    <t>policyEndDate</t>
  </si>
  <si>
    <t>company</t>
  </si>
  <si>
    <t>odPremium</t>
  </si>
  <si>
    <t>netPremium</t>
  </si>
  <si>
    <t>grossPremium</t>
  </si>
  <si>
    <t>subAgent</t>
  </si>
  <si>
    <t>make</t>
  </si>
  <si>
    <t>model</t>
  </si>
  <si>
    <t>status</t>
  </si>
  <si>
    <t>createdAt</t>
  </si>
  <si>
    <t>updatedAt</t>
  </si>
  <si>
    <t>comments</t>
  </si>
  <si>
    <t>document</t>
  </si>
  <si>
    <t>reminder</t>
  </si>
  <si>
    <t>netCommissionPercent</t>
  </si>
  <si>
    <t>odCommissionPercent</t>
  </si>
  <si>
    <t>outNetCommissionPercent</t>
  </si>
  <si>
    <t>outOdCommissionPercent</t>
  </si>
  <si>
    <t>commission</t>
  </si>
  <si>
    <t>user</t>
  </si>
  <si>
    <t>POSP_Name</t>
  </si>
  <si>
    <t>POSP_ID</t>
  </si>
  <si>
    <t>inCommission</t>
  </si>
  <si>
    <t>outCommission</t>
  </si>
  <si>
    <t>Shaikh Amir Rajasab</t>
  </si>
  <si>
    <t>Chapoli, Latur, Chapoli, Maharasht ra, 413513 LATUR MAHARASHTRA INDIA413513</t>
  </si>
  <si>
    <t xml:space="preserve"> 92848 43995</t>
  </si>
  <si>
    <t>sparkpolicy@gmail.com</t>
  </si>
  <si>
    <t>AMJAD SHAIKH</t>
  </si>
  <si>
    <t>MH04GF8791</t>
  </si>
  <si>
    <t xml:space="preserve">  AVO/2315/12549565</t>
  </si>
  <si>
    <t>2025-12-26T18:30:00.000Z</t>
  </si>
  <si>
    <t>2026-12-25T18:30:00.000Z</t>
  </si>
  <si>
    <t>Universal Sompo General Insurance Company Limited</t>
  </si>
  <si>
    <t>PRATIK PRADIP KULKARNI</t>
  </si>
  <si>
    <t>EICHER  MOTORS</t>
  </si>
  <si>
    <t>10.59 E RHD</t>
  </si>
  <si>
    <t>GCV</t>
  </si>
  <si>
    <t/>
  </si>
  <si>
    <t>2025-12-25T05:35:36.000Z</t>
  </si>
  <si>
    <t>1766640936046-MH-04-GF-8791.pdf</t>
  </si>
  <si>
    <t>SPA-037</t>
  </si>
  <si>
    <t>Mr.RUTIK NITIN SARDE</t>
  </si>
  <si>
    <t>GALANDE NAGAR,WADGAONSHERI,PUNE,Pune,Maharasht ra411014,India</t>
  </si>
  <si>
    <t>9890766123</t>
  </si>
  <si>
    <t>MH12</t>
  </si>
  <si>
    <t xml:space="preserve"> POCMVGC0100613471</t>
  </si>
  <si>
    <t>2025-12-24T18:30:00.000Z</t>
  </si>
  <si>
    <t>2026-12-24T18:30:00.000Z</t>
  </si>
  <si>
    <t>SBI General Insurance Company Limited</t>
  </si>
  <si>
    <t>Mahindra &amp;amp</t>
  </si>
  <si>
    <t>Mahindra,Jeeto &amp; Strong</t>
  </si>
  <si>
    <t>2025-12-25T05:42:33.000Z</t>
  </si>
  <si>
    <t>2025-12-26T08:20:57.000Z</t>
  </si>
  <si>
    <t>1766737257191-Mr.RUTIK NITIN SARDE.pdf</t>
  </si>
  <si>
    <t>Shahana Alim Qureshi</t>
  </si>
  <si>
    <t xml:space="preserve">Plot No.38/2 Parvati Darshan, Pune Satara Road, Near Ekmukhi Datta t emple, Parvati Darshan, Pune City, Pune, Maharashtra - 411009 </t>
  </si>
  <si>
    <t>MH12PQ5147</t>
  </si>
  <si>
    <t>AVO/2315/12547471</t>
  </si>
  <si>
    <t>2026-12-23T18:30:00.000Z</t>
  </si>
  <si>
    <t>1080 E PRO</t>
  </si>
  <si>
    <t>2025-12-25T05:50:25.000Z</t>
  </si>
  <si>
    <t>2025-12-26T08:18:11.000Z</t>
  </si>
  <si>
    <t>1766737091796-MH-12-PQ-5147.pdf</t>
  </si>
  <si>
    <t>MR VISHAL DEVRAM DHUMAL</t>
  </si>
  <si>
    <t xml:space="preserve">BOR MALA SHIKRAPUR PUNE MAHARASHTRA PUNE PUNE  MAHARASHTRA 412208 </t>
  </si>
  <si>
    <t xml:space="preserve"> MH12QG9797</t>
  </si>
  <si>
    <t xml:space="preserve"> 2315 2080 1671 7100 000</t>
  </si>
  <si>
    <t>2025-12-23T18:30:00.000Z</t>
  </si>
  <si>
    <t>2026-12-22T18:30:00.000Z</t>
  </si>
  <si>
    <t>HDFC ERGO General Insurance Company Limited</t>
  </si>
  <si>
    <t>MAHINDRA</t>
  </si>
  <si>
    <t xml:space="preserve"> BOLERO CAMPER </t>
  </si>
  <si>
    <t>2025-12-25T06:49:35.000Z</t>
  </si>
  <si>
    <t>1766645375816-MH-12-QG-9797.pdf</t>
  </si>
  <si>
    <t>Mrs.RENUKA SHANKAR MHALUNGE</t>
  </si>
  <si>
    <t>S NO111101BLANENO123 SUTAR DARA EX SERVICEMAN COLONY PUNE- 411038, MAHARASHTRA</t>
  </si>
  <si>
    <t>92848 43995</t>
  </si>
  <si>
    <t xml:space="preserve"> MH12QR7985</t>
  </si>
  <si>
    <t>VGC1462133000100</t>
  </si>
  <si>
    <t>Royal Sundaram General Insurance Company Limited</t>
  </si>
  <si>
    <t xml:space="preserve"> BAJAJ AUTO LTD</t>
  </si>
  <si>
    <t xml:space="preserve"> MAXIMA C CNG BSIV</t>
  </si>
  <si>
    <t>2025-12-25T06:57:01.000Z</t>
  </si>
  <si>
    <t>1766645821630-MH12QR7985.pdf</t>
  </si>
  <si>
    <t>Mr.NILESH SADASHIV ASHTEKAR</t>
  </si>
  <si>
    <t>SR NO. 176 HOUSE NO. 3665/1 LANE NO. 4 SHREE DATTA KRUPA NIWAS HIND COLONY NEAR ADARSH SCHOOL FURUSUNGI PUNE MAHARASHTRA PUNE - 412308, MAHARASHTRA</t>
  </si>
  <si>
    <t>8408002100</t>
  </si>
  <si>
    <t>SPARKPOLICY@GMAIL.COM</t>
  </si>
  <si>
    <t>TEJASVI SUTAR</t>
  </si>
  <si>
    <t>MH12HD5362</t>
  </si>
  <si>
    <t>VGC1462589000100</t>
  </si>
  <si>
    <t xml:space="preserve">FIROZ GAFUR PATHAN </t>
  </si>
  <si>
    <t>Tata Motors Ltd</t>
  </si>
  <si>
    <t>LPT 1109 (Closed)</t>
  </si>
  <si>
    <t>2025-12-25T08:10:07.000Z</t>
  </si>
  <si>
    <t>1766650207911-MH12HD5362 policy copy sandip.pdf</t>
  </si>
  <si>
    <t>SPA-033</t>
  </si>
  <si>
    <t>Haribhau Sanjay Mandave</t>
  </si>
  <si>
    <t>S/O Sanjay Mandave, near perenigh t company, Bhandgaon, Pune, Mahara shtra - 412214 PUNE MAHARASHTRA INDIA412214</t>
  </si>
  <si>
    <t>MH12VT9529</t>
  </si>
  <si>
    <t>AVO/2315/12550536</t>
  </si>
  <si>
    <t>ASHOK LEYLAND</t>
  </si>
  <si>
    <t>GP 4825 66 H CO</t>
  </si>
  <si>
    <t>2025-12-25T08:13:56.000Z</t>
  </si>
  <si>
    <t>1766650436123-MH-12-VT-9529.pdf</t>
  </si>
  <si>
    <t>Shahana Alim Quresh</t>
  </si>
  <si>
    <t>Plot No.38/2 Parvati Darshan, Pune Satara Road, Near Ekmukhi Datta t emple, Parvati Darshan, Pune City,  Pune, Maharashtra - 411009</t>
  </si>
  <si>
    <t>9284843995</t>
  </si>
  <si>
    <t>MH12RN7392</t>
  </si>
  <si>
    <t xml:space="preserve"> AVO/2315/12547534</t>
  </si>
  <si>
    <t>1080 F PRO</t>
  </si>
  <si>
    <t>2025-12-25T08:25:54.000Z</t>
  </si>
  <si>
    <t>1766651154587-MH-12-RN-7392.pdf</t>
  </si>
  <si>
    <t xml:space="preserve"> MH12SK5533</t>
  </si>
  <si>
    <t>VGC1462132000100</t>
  </si>
  <si>
    <t>2025-12-25T18:30:00.000Z</t>
  </si>
  <si>
    <t>BAJAJ AUTO LTD</t>
  </si>
  <si>
    <t>MAXIMA C CNG BSVI</t>
  </si>
  <si>
    <t>2025-12-25T08:35:45.000Z</t>
  </si>
  <si>
    <t>1766651745256-MH12SK5533.pdf</t>
  </si>
  <si>
    <t>M/s. RD TOURS AND TRAVELS</t>
  </si>
  <si>
    <t>TADIWALA ROAD LUMBINI NAGAR SANGAMVADI PUNE PUNE,MAHARASHTRA 411001</t>
  </si>
  <si>
    <t>MH12UM7238</t>
  </si>
  <si>
    <t>VVT0204229000100</t>
  </si>
  <si>
    <t>MARUTI SUZUKI</t>
  </si>
  <si>
    <t xml:space="preserve"> WAGON RLX I1.0(O) CNG BS-VI</t>
  </si>
  <si>
    <t>PCV</t>
  </si>
  <si>
    <t>2025-12-25T08:45:56.000Z</t>
  </si>
  <si>
    <t>2025-12-25T08:47:09.000Z</t>
  </si>
  <si>
    <t>1766652429391-MH12UM7238.pdf</t>
  </si>
  <si>
    <t>Mr NIVRUTTI GANAPAT GARADE</t>
  </si>
  <si>
    <t>AT POST DHAMANE NR, WATER  TANK TAL MAVAL PUNE, , ,  PIMPRICHINCHWAD, 410506,  MAHARASHTRA</t>
  </si>
  <si>
    <t>MH14JA0684</t>
  </si>
  <si>
    <t>VPT1051239000100</t>
  </si>
  <si>
    <t>ALTO LXI CNG O BSIV</t>
  </si>
  <si>
    <t>PRIVATE CAR</t>
  </si>
  <si>
    <t>2025-12-25T09:08:49.000Z</t>
  </si>
  <si>
    <t>1766653729562-MH14JA0684.pdf</t>
  </si>
  <si>
    <t>Jayawant Samrata Lawate</t>
  </si>
  <si>
    <t>S/O Samrata Lawate, Prakash Nagar  Chandroday Colony, Latur, Latur, M aharashtra - 413512</t>
  </si>
  <si>
    <t xml:space="preserve"> 9284843995</t>
  </si>
  <si>
    <t>MH16AE5163</t>
  </si>
  <si>
    <t xml:space="preserve">  AVO/2317/12547287</t>
  </si>
  <si>
    <t>TATA MOTORS  LIMITED</t>
  </si>
  <si>
    <t>SFC 407</t>
  </si>
  <si>
    <t>2025-12-25T09:55:12.000Z</t>
  </si>
  <si>
    <t>1766656512417-MH-16-AE-5163.pdf</t>
  </si>
  <si>
    <t>TUKARAM GANGARAM BHAVE</t>
  </si>
  <si>
    <t>LAXMI NAGAR (NORTH) ALANDI RD, MOSHI, PUNE, , MAHARASHTRA, 412105,Pimpri Chinchwad-411017</t>
  </si>
  <si>
    <t xml:space="preserve"> 8530702907</t>
  </si>
  <si>
    <t>MH14CQ3906</t>
  </si>
  <si>
    <t>D243797181</t>
  </si>
  <si>
    <t>Go Digit General Insurance Limited</t>
  </si>
  <si>
    <t xml:space="preserve">MOSEEM SHAIKH </t>
  </si>
  <si>
    <t>HERO HONDA</t>
  </si>
  <si>
    <t>SPLENDOR PLUS</t>
  </si>
  <si>
    <t>TWO WHEELER</t>
  </si>
  <si>
    <t>2025-12-25T10:52:05.000Z</t>
  </si>
  <si>
    <t>1766659925571-MH14CQ3906.pdf</t>
  </si>
  <si>
    <t>SPA-044</t>
  </si>
  <si>
    <t>Mr. PRASHANT GANGARAM GAIKWAD</t>
  </si>
  <si>
    <t>543 /2 MAITRI PARK SHIKRAPUR TAL SHIRUR , PUNE MH , 7719882020, , Pune, , Maharashtra, 412208 India</t>
  </si>
  <si>
    <t>7719882020</t>
  </si>
  <si>
    <t>MH12WP0962</t>
  </si>
  <si>
    <t>POCMVMI0100365424</t>
  </si>
  <si>
    <t xml:space="preserve">ASHWINI KIRAN PATIL </t>
  </si>
  <si>
    <t>Escort</t>
  </si>
  <si>
    <t>Farmtrac</t>
  </si>
  <si>
    <t>MISD</t>
  </si>
  <si>
    <t>2025-12-25T11:02:20.000Z</t>
  </si>
  <si>
    <t>1766660540200-Policy_POCMVMI0100365424.pdf</t>
  </si>
  <si>
    <t>SPA-012</t>
  </si>
  <si>
    <t xml:space="preserve"> 7719882020</t>
  </si>
  <si>
    <t>2025-12-30T18:30:00.000Z</t>
  </si>
  <si>
    <t>2026-12-29T18:30:00.000Z</t>
  </si>
  <si>
    <t>Tata AIG General Insurance Company Limited</t>
  </si>
  <si>
    <t>SOHAIL SALIM SHAIKH</t>
  </si>
  <si>
    <t>MAHINDRA &amp; MAHINDRA</t>
  </si>
  <si>
    <t>SPA-027</t>
  </si>
  <si>
    <t>9067887858</t>
  </si>
  <si>
    <t>Bajaj General Insurance Limited</t>
  </si>
  <si>
    <t>TATA</t>
  </si>
  <si>
    <t>LP 710</t>
  </si>
  <si>
    <t>SARAPHARAJ SHAIKH</t>
  </si>
  <si>
    <t>FORCE MOTORS</t>
  </si>
  <si>
    <t>TRAVELLER</t>
  </si>
  <si>
    <t>Ajgolkar Nachiket Tukaram</t>
  </si>
  <si>
    <t>1061, KHANDALA Watad, Ratnagiri Ma harashtra, 415613 RATNAGIRI MAHARASHTRA INDIA415613</t>
  </si>
  <si>
    <t>MH12LT4115</t>
  </si>
  <si>
    <t xml:space="preserve">  AVO/2315/12548383</t>
  </si>
  <si>
    <t>10.59 E XP  HSD RHD</t>
  </si>
  <si>
    <t>2025-12-25T11:29:38.000Z</t>
  </si>
  <si>
    <t>1766662178549-MH-12-LT-4115.pdf</t>
  </si>
  <si>
    <t>Mr JAYAWANTRAO HINDURAO  JADHAV</t>
  </si>
  <si>
    <t xml:space="preserve"> A/P BHAGAVA CHOUK  BHAIREWADI, JAKHALE  WARANANAGAR TAL PANHALA  DIST KOLHAPUR, , , KOLHAPUR,  416114, MAHARASHTRA</t>
  </si>
  <si>
    <t>MH50A5002</t>
  </si>
  <si>
    <t xml:space="preserve"> VPT1050728000100</t>
  </si>
  <si>
    <t xml:space="preserve"> BAJAJ/FORCE MOTORS</t>
  </si>
  <si>
    <t xml:space="preserve"> Trax Cruiser  Classic                  </t>
  </si>
  <si>
    <t>PVT CAR</t>
  </si>
  <si>
    <t>2025-12-25T11:36:20.000Z</t>
  </si>
  <si>
    <t>1766662580667-MH50A5002.pdf</t>
  </si>
  <si>
    <t xml:space="preserve">MR CHANDRAKANT BABAN DAPHAL </t>
  </si>
  <si>
    <t>MANDESHWAR MANDIR JAWAL DHAMARI DHAMAN PUNE MAHARASHTRA 412403</t>
  </si>
  <si>
    <t>MH12NV0027</t>
  </si>
  <si>
    <t>P0026200006/4101/103217</t>
  </si>
  <si>
    <t>2026-01-02T18:30:00.000Z</t>
  </si>
  <si>
    <t>2027-01-01T18:30:00.000Z</t>
  </si>
  <si>
    <t>Magma General Insurance Limited</t>
  </si>
  <si>
    <t xml:space="preserve">MARUTI SWIFT </t>
  </si>
  <si>
    <t>VDI</t>
  </si>
  <si>
    <t>2025-12-25T11:40:44.000Z</t>
  </si>
  <si>
    <t>1766662844791-MH-12-NV-0027 (COM) POLICY 2026-2027.pdf</t>
  </si>
  <si>
    <t>Mr.RAJU YADGUDI</t>
  </si>
  <si>
    <t xml:space="preserve"> ARALGUNDI PO-NANGANOOR TAL- GADHINGLAJ DIST-KOLHAPUR KOLHAPUR- 416551, MAHARASHTRA</t>
  </si>
  <si>
    <t xml:space="preserve"> MH09GU9608</t>
  </si>
  <si>
    <t>VOC0682709000100</t>
  </si>
  <si>
    <t xml:space="preserve"> JOHN DEERE</t>
  </si>
  <si>
    <t xml:space="preserve"> 5405 GEARPRO Tractor</t>
  </si>
  <si>
    <t>2025-12-25T11:44:12.000Z</t>
  </si>
  <si>
    <t>1766663052872-MH09GU9608.pdf</t>
  </si>
  <si>
    <t>Mr.NIKHIL HIRAMAN SHELKE</t>
  </si>
  <si>
    <t>SHELAKE ALI RANJANGAON GANPATI, TAL-SHIRUR , DIST-PUNE SHIRUR, PUNE, MAHARASHTRA, PUNE - 412209, MAHARASHTRA</t>
  </si>
  <si>
    <t>MH12LT5994</t>
  </si>
  <si>
    <t>VGC1462973000100</t>
  </si>
  <si>
    <t>Ashok Leyland Ltd</t>
  </si>
  <si>
    <t>1616 IL 170 WB</t>
  </si>
  <si>
    <t>2025-12-25T11:46:51.000Z</t>
  </si>
  <si>
    <t>1766663211854-MH12LT5994.pdf</t>
  </si>
  <si>
    <t>Mr.VITTAL BHAJANTRI</t>
  </si>
  <si>
    <t>A/P JAMBAGI TQ ATHANI BELGAUM SATARA ,MAHARASHTRA 416416</t>
  </si>
  <si>
    <t>MH11AL0318</t>
  </si>
  <si>
    <t>VGT0593108000100</t>
  </si>
  <si>
    <t>Tata Motors Ltd.</t>
  </si>
  <si>
    <t xml:space="preserve"> LPT1109EX</t>
  </si>
  <si>
    <t>2025-12-25T11:58:48.000Z</t>
  </si>
  <si>
    <t>1766663928795-MH11AL0318.pdf</t>
  </si>
  <si>
    <t xml:space="preserve"> Mr Anil Kharat</t>
  </si>
  <si>
    <t>2196 SHRI SAI APT SNO 204 NR SAVATAMALI CHOWK PAPA, DE VASTI DHAMALWADI FURSUNGI Pune Maha rashtra, HAVELI-MAHARASHTRA, 412308</t>
  </si>
  <si>
    <t>9552242197</t>
  </si>
  <si>
    <t xml:space="preserve"> MH12NB4426</t>
  </si>
  <si>
    <t xml:space="preserve"> 6205678999 00 00</t>
  </si>
  <si>
    <t xml:space="preserve">SEEMA ANIL KHARAT </t>
  </si>
  <si>
    <t>TOYOTA</t>
  </si>
  <si>
    <t xml:space="preserve"> ETIOS </t>
  </si>
  <si>
    <t>2025-12-25T12:41:09.000Z</t>
  </si>
  <si>
    <t>1766666469601-ANIL KHARAT POLICY COPY.pdf</t>
  </si>
  <si>
    <t>SPA-024</t>
  </si>
  <si>
    <t xml:space="preserve"> 7038509543</t>
  </si>
  <si>
    <t>NEW</t>
  </si>
  <si>
    <t>ICICI LOMBARD General Insurance Company Limited</t>
  </si>
  <si>
    <t xml:space="preserve"> SHREETOURSANDTRAVELS</t>
  </si>
  <si>
    <t>SR NO 18/1 CHOUDHARI PARK RD NO 07 NR SASANE HOSPITAL,,,,PUNE</t>
  </si>
  <si>
    <t xml:space="preserve"> 9067887858</t>
  </si>
  <si>
    <t xml:space="preserve"> OG-26-2047-1812-00002214</t>
  </si>
  <si>
    <t>ASHISH SURENDRA AGARWAL</t>
  </si>
  <si>
    <t>2025-12-25T13:47:06.000Z</t>
  </si>
  <si>
    <t>1766670426252-SHREE TOURS AND TRAVELS.pdf</t>
  </si>
  <si>
    <t>SPA-015</t>
  </si>
  <si>
    <t xml:space="preserve"> SHIVPUTRA GOURISHANKAR SWAMI</t>
  </si>
  <si>
    <t xml:space="preserve"> OMSHANTINIWASTHITE WASTI SRNO14/1/2 KHARADI RD KHARADI, , ,, PUNE- 411014</t>
  </si>
  <si>
    <t>7410021674</t>
  </si>
  <si>
    <t xml:space="preserve"> OG-26-2047-1812-00002215</t>
  </si>
  <si>
    <t>2025-12-26T05:31:28.000Z</t>
  </si>
  <si>
    <t>1766727088125-SHIVPUTRA GOURISHANKAR SWAMI.pdf</t>
  </si>
  <si>
    <t>MANISHA VAMAN NALAWADE</t>
  </si>
  <si>
    <t>GATE NO 1943 MATOSTREE  COLONY,SHIRUR SHIKHAPUR  PUNE,,MAHARASHTRA, SOLAPUR,VIHAL 413203</t>
  </si>
  <si>
    <t>MH14CC0889</t>
  </si>
  <si>
    <t>201540030125701444600000</t>
  </si>
  <si>
    <t>Liberty General Insurance Limited</t>
  </si>
  <si>
    <t>MARUTI</t>
  </si>
  <si>
    <t>ALTO</t>
  </si>
  <si>
    <t>2025-12-26T05:39:42.000Z</t>
  </si>
  <si>
    <t>1766727582794-MH-14-CC-0889.pdf</t>
  </si>
  <si>
    <t xml:space="preserve"> RAMESH NANDKUMAR JAGTAP</t>
  </si>
  <si>
    <t xml:space="preserve"> SRNO.22/44, ANANVAN SOCIETY , THERGAON , PIMPARI CHINCHWAD, ,CHINCHWADGAON, PUNE- 411033</t>
  </si>
  <si>
    <t>9923683305</t>
  </si>
  <si>
    <t>MH14LB9837</t>
  </si>
  <si>
    <t xml:space="preserve"> OG-26-2047-1812-00002216</t>
  </si>
  <si>
    <t>LP 916</t>
  </si>
  <si>
    <t>2025-12-26T05:46:08.000Z</t>
  </si>
  <si>
    <t>1766727968450-RAMESH NANDKUMAR JAGTAP.pdf</t>
  </si>
  <si>
    <t xml:space="preserve"> Mr Rajendra Daula Suryawanshi</t>
  </si>
  <si>
    <t>AP SAWANT GALLI KARMALA TAL KARMALA, DIST SOL APUR MAHARSHTRA, KARMALA-MAHARASHTRA, 413203</t>
  </si>
  <si>
    <t>MH45N5462</t>
  </si>
  <si>
    <t xml:space="preserve"> 6205679172 00 00</t>
  </si>
  <si>
    <t xml:space="preserve"> TRAX CRUISER</t>
  </si>
  <si>
    <t>2025-12-26T05:58:19.000Z</t>
  </si>
  <si>
    <t>AMIT RODGE</t>
  </si>
  <si>
    <t>1766728699578-Rajendra Daula Suryawanshi policy copy (1).pdf</t>
  </si>
  <si>
    <t>PRATIK SHRIKRISHNA KANADE</t>
  </si>
  <si>
    <t>S-O Shrikishna Kanade At Kanhersar Post-Kanhersar Khed Pune PUNE ,MAHARASHTRA410505</t>
  </si>
  <si>
    <t xml:space="preserve"> 976725727</t>
  </si>
  <si>
    <t>MH04EY2021</t>
  </si>
  <si>
    <t xml:space="preserve">  AVO/2315/20008620</t>
  </si>
  <si>
    <t>SAGAR EKNATH CHEDE</t>
  </si>
  <si>
    <t>TATA MOTORS</t>
  </si>
  <si>
    <t>SFC 407 EX HD</t>
  </si>
  <si>
    <t>2025-12-26T06:05:10.000Z</t>
  </si>
  <si>
    <t>1766729110465-MH04EY2021 policy copy.pdf</t>
  </si>
  <si>
    <t>SPA-016</t>
  </si>
  <si>
    <t xml:space="preserve"> Mr Sharad Keru Thite</t>
  </si>
  <si>
    <t xml:space="preserve"> A/P-KENDUR TAL-SHIRUR Pune Maharashtra, SHIRUR-MAHARASHTRA, 412403</t>
  </si>
  <si>
    <t xml:space="preserve"> MH12TH9607</t>
  </si>
  <si>
    <t xml:space="preserve"> 6205680257 00 00</t>
  </si>
  <si>
    <t>2026-01-05T18:30:00.000Z</t>
  </si>
  <si>
    <t>2027-01-04T18:30:00.000Z</t>
  </si>
  <si>
    <t xml:space="preserve">MARUTI </t>
  </si>
  <si>
    <t>SWIFT</t>
  </si>
  <si>
    <t>2025-12-26T06:25:37.000Z</t>
  </si>
  <si>
    <t>1766730337642-Tata_AIG_Motor_Policy_Schedule_3184_6205680257.pdf</t>
  </si>
  <si>
    <t>Mr.LAXMAN NAMDEO MATELE</t>
  </si>
  <si>
    <t xml:space="preserve"> S N 682 BO TA NO 229 BIBVEWADI OTASHUANG MANGAL KARYALAY SAMOR PUNE MAHARASHTRA</t>
  </si>
  <si>
    <t>9371019467</t>
  </si>
  <si>
    <t xml:space="preserve"> MH12TV1299</t>
  </si>
  <si>
    <t>VGC1463141000100</t>
  </si>
  <si>
    <t>NEHA RAVI DUSAD</t>
  </si>
  <si>
    <t xml:space="preserve"> EICHER</t>
  </si>
  <si>
    <t xml:space="preserve"> PRO 2114 XP BSVI</t>
  </si>
  <si>
    <t>2025-12-26T06:36:06.000Z</t>
  </si>
  <si>
    <t>1766730966347-VGC1463141000100.pdf</t>
  </si>
  <si>
    <t>SPA-025</t>
  </si>
  <si>
    <t>Mr.SUSHIL SHRIDHAR SALUNKE</t>
  </si>
  <si>
    <t>PLOT NO1GAT41/3DRAVPATINAGAR PRIMPALA ROAD JALGAON JALGAON</t>
  </si>
  <si>
    <t>MH19BG6106</t>
  </si>
  <si>
    <t>VOT0017562000100</t>
  </si>
  <si>
    <t xml:space="preserve"> MITSHIBUSIHI SHAKTI</t>
  </si>
  <si>
    <t xml:space="preserve"> VT 224 ID Tractor</t>
  </si>
  <si>
    <t>2025-12-26T07:29:48.000Z</t>
  </si>
  <si>
    <t>1766734188566-MH19BG6106 (1).pdf</t>
  </si>
  <si>
    <t>Dnyaneshwar Patil</t>
  </si>
  <si>
    <t>SO KALYAN NAGNATH MANDIR JAVAL A P KHIRAV TAL MADHA KHAIRAO PO MANEGAON DIST SOLAPUR MAHARASHTRA  SOLAPUR</t>
  </si>
  <si>
    <t>MH45AF9725</t>
  </si>
  <si>
    <t>AVO/2315/12548191</t>
  </si>
  <si>
    <t>2026-01-12T18:30:00.000Z</t>
  </si>
  <si>
    <t>2027-01-11T18:30:00.000Z</t>
  </si>
  <si>
    <t>MAHINDRA &amp;  MAHINDRA</t>
  </si>
  <si>
    <t>BOLERO MAXX HD 1.7 LX  BS6.2</t>
  </si>
  <si>
    <t>2025-12-26T07:36:53.000Z</t>
  </si>
  <si>
    <t>1766734613500-MH45AF9725.pdf</t>
  </si>
  <si>
    <t xml:space="preserve">MR SHIVAJI NAMDEV MENGAL </t>
  </si>
  <si>
    <t xml:space="preserve">AMBE GAVHAN AMBE GAVHAN PUNE MAHARASHTRA PUNE  PUNE MAHARASHTRA 412409 </t>
  </si>
  <si>
    <t>8530702907</t>
  </si>
  <si>
    <t xml:space="preserve"> MH14KQ5350</t>
  </si>
  <si>
    <t xml:space="preserve"> 2315 2080 2894 3500 000</t>
  </si>
  <si>
    <t xml:space="preserve"> BOLERO - PICK UP FB 1.3T MS</t>
  </si>
  <si>
    <t>2025-12-26T12:20:48.000Z</t>
  </si>
  <si>
    <t>1766751648807-MH-14-KQ-5350  POLICY COPY.pdf</t>
  </si>
  <si>
    <t xml:space="preserve"> PRAVIN ANNA KUMBHAR</t>
  </si>
  <si>
    <t>APPIRANGUT TAL MULSHI PIRANGUT PUNEPIRANGUT MULSHI PUNE, , ,, PUNE- 412115</t>
  </si>
  <si>
    <t>9923707575</t>
  </si>
  <si>
    <t xml:space="preserve"> OG-26-2047-1812-00002224</t>
  </si>
  <si>
    <t>NALINI BALASO KANADE</t>
  </si>
  <si>
    <t>LP 712</t>
  </si>
  <si>
    <t>2025-12-26T12:29:30.000Z</t>
  </si>
  <si>
    <t>1766752170202-MR PRAVIN ANNA KUMBHAR.pdf</t>
  </si>
  <si>
    <t>SPA-014</t>
  </si>
  <si>
    <t xml:space="preserve"> SHREE ENTERPRISES PROP KESHAV POPAT VEER</t>
  </si>
  <si>
    <t xml:space="preserve"> NRAMBIKAMATATEMPLEBHAMBARDETALSHIRURDISTPUNE,, ,BHAMBARDE SHIRUR PUNE, PUNE- 412209</t>
  </si>
  <si>
    <t>7040191911</t>
  </si>
  <si>
    <t xml:space="preserve"> OG-26-2047-1812-00002223</t>
  </si>
  <si>
    <t>2025-12-26T12:35:01.000Z</t>
  </si>
  <si>
    <t>1766752501305-SHREE ENTERPRISES PROP KESHAV POPAT VEER.pdf</t>
  </si>
  <si>
    <t>MOTILAL DEVIDAS DHEKANE</t>
  </si>
  <si>
    <t xml:space="preserve"> GAT.NO.82, SADASHIV NAGAR, , ,GAYRAN, FURSUNGI,, PUNE- 412308</t>
  </si>
  <si>
    <t>9049422313</t>
  </si>
  <si>
    <t xml:space="preserve"> OG-26-2047-1812-00002217</t>
  </si>
  <si>
    <t>HARSHALI SANTOSH KACHARE</t>
  </si>
  <si>
    <t>2025-12-26T12:41:10.000Z</t>
  </si>
  <si>
    <t>1766752870059-MOTILAL DEVIDAS DHEKANE.pdf</t>
  </si>
  <si>
    <t>SPA-021</t>
  </si>
  <si>
    <t xml:space="preserve"> YASHWANT DATTATRAY JAGTAP</t>
  </si>
  <si>
    <t xml:space="preserve"> H NO 175 NR HANUMAN MANDIR AT MAWADI KADEPATHAR TQ PURANDHAR, , ,, PUNE- 412303</t>
  </si>
  <si>
    <t>8888094770</t>
  </si>
  <si>
    <t>MH12UM7220</t>
  </si>
  <si>
    <t xml:space="preserve"> OG-26-2047-1812-00002229</t>
  </si>
  <si>
    <t>2025-12-27T18:30:00.000Z</t>
  </si>
  <si>
    <t>2026-12-26T18:30:00.000Z</t>
  </si>
  <si>
    <t>2025-12-26T12:49:12.000Z</t>
  </si>
  <si>
    <t>1766753352550-MR YASHWANT DATTATRAY JAGTAP.pdf</t>
  </si>
  <si>
    <t xml:space="preserve"> Mr Namdev Balu Bendbhar</t>
  </si>
  <si>
    <t>PETHECHA DAKSHIN BHAG PIMPALE JAGTAP, TAL SHI RUR PUNE MAHARSHTRA, SHIRUR-MAHARASHTRA, 412208</t>
  </si>
  <si>
    <t xml:space="preserve"> MH42AA2003</t>
  </si>
  <si>
    <t xml:space="preserve"> 6205683724 00 00</t>
  </si>
  <si>
    <t xml:space="preserve"> COROLLA AL TIS</t>
  </si>
  <si>
    <t>2025-12-26T12:59:56.000Z</t>
  </si>
  <si>
    <t>1766753996373-MH-42-AA-2003 (TP) POLICY 2025-2026.pdf</t>
  </si>
  <si>
    <t>ABHIJISHYA CORPORATE SERVICES</t>
  </si>
  <si>
    <t>PROP ABHIJEET AJIT VERMA, A/P MAYURI COMPLEX FL NO 06 PUNE, NAGAR RD KAREGAON TAL SHIRUR, PUNE, MAHARASHTRA, 412210,</t>
  </si>
  <si>
    <t>7038509543</t>
  </si>
  <si>
    <t>MH12UM6977</t>
  </si>
  <si>
    <t>63011968470100</t>
  </si>
  <si>
    <t>2025-12-28T18:30:00.000Z</t>
  </si>
  <si>
    <t>2026-12-27T18:30:00.000Z</t>
  </si>
  <si>
    <t xml:space="preserve"> WAGON R TOUR H3 CNG</t>
  </si>
  <si>
    <t>2025-12-26T13:08:27.000Z</t>
  </si>
  <si>
    <t>1766754507327-ABHIJISHYA CORPORATE SERVICES.pdf</t>
  </si>
  <si>
    <t>Mahesh Popat Shivale</t>
  </si>
  <si>
    <t>Wadhu Bk., Pune, Maharashtra - 412 216 PUNE MAHARASHTRA INDIA412216</t>
  </si>
  <si>
    <t>MH12TV2230</t>
  </si>
  <si>
    <t xml:space="preserve"> AVO/2315/12553981</t>
  </si>
  <si>
    <t>EICHER</t>
  </si>
  <si>
    <t xml:space="preserve">PRO 2114XP </t>
  </si>
  <si>
    <t>2025-12-26T13:18:11.000Z</t>
  </si>
  <si>
    <t>1766755091823-Mahesh Popat Shivale POLICY COPY.pdf</t>
  </si>
  <si>
    <t>PRASAD CHAVAN</t>
  </si>
  <si>
    <t>SWAPNALOK TOWNSHIP BUILDING NO 6 FLAT NO 202, GATE NO 311 TAL BHOR DIST PUNE MH 412213 ,SHIRPUR-MAHARASHTRA, 412209</t>
  </si>
  <si>
    <t xml:space="preserve"> 8055730395</t>
  </si>
  <si>
    <t>MH12SY8649</t>
  </si>
  <si>
    <t>6205684603 00 00</t>
  </si>
  <si>
    <t>PALLAVI SHASHIKANT BIJJARGI</t>
  </si>
  <si>
    <t>CELERIO</t>
  </si>
  <si>
    <t>2025-12-26T13:30:04.000Z</t>
  </si>
  <si>
    <t>1766755804177-MH 12 SY 8649.pdf</t>
  </si>
  <si>
    <t>SPA-026</t>
  </si>
  <si>
    <t>pune</t>
  </si>
  <si>
    <t>9822881012</t>
  </si>
  <si>
    <t>kachare@gmail.com</t>
  </si>
  <si>
    <t>new</t>
  </si>
  <si>
    <t>OG-26-2047-1812-00002225</t>
  </si>
  <si>
    <t>force</t>
  </si>
  <si>
    <t>travller</t>
  </si>
  <si>
    <t>2025-12-26T16:42:28.000Z</t>
  </si>
  <si>
    <t xml:space="preserve">staff bus </t>
  </si>
  <si>
    <t>1766767348336-MOTILAL DEVIDAS DHEKANE. 2ND POLICY.pdf</t>
  </si>
  <si>
    <t xml:space="preserve"> Mr Sudhir Shahji Dhokale</t>
  </si>
  <si>
    <t xml:space="preserve"> JATEGAONN ROAD KARANDI SHIRUR PUNE, MAHARS HTRA, PUNE-MAHARASHTRA, 412208</t>
  </si>
  <si>
    <t xml:space="preserve"> MH12TY0093</t>
  </si>
  <si>
    <t>6205684959 00 00</t>
  </si>
  <si>
    <t xml:space="preserve"> HYUNDAI </t>
  </si>
  <si>
    <t xml:space="preserve"> GRAND I10 NIOS </t>
  </si>
  <si>
    <t>2025-12-27T05:17:04.000Z</t>
  </si>
  <si>
    <t>1766812624299-Sudhir Shahji Dhokale POLICY COPY.pdf</t>
  </si>
  <si>
    <t xml:space="preserve"> Mr Anand Jagtap</t>
  </si>
  <si>
    <t xml:space="preserve"> KADAM WAK WASTI GAT NO 809 SOPAN, MAHARASH TRA., PUNE-MAHARASHTRA, 411001</t>
  </si>
  <si>
    <t xml:space="preserve"> MH12LD3671</t>
  </si>
  <si>
    <t xml:space="preserve"> 6205686337 00 00</t>
  </si>
  <si>
    <t xml:space="preserve"> SWIFT DZIRE</t>
  </si>
  <si>
    <t>2025-12-27T06:10:37.000Z</t>
  </si>
  <si>
    <t>1766815837575-Mr Anand Jagtap.pdf</t>
  </si>
  <si>
    <t>Sachin Natha Buchade</t>
  </si>
  <si>
    <t xml:space="preserve">S NO 2/1/1/1 MU PO MARUNJI TA MULS HI MARUNJI PUNE MAHARASHTRA  411057 </t>
  </si>
  <si>
    <t>MH12NX2190</t>
  </si>
  <si>
    <t>AVO/2315/12550525</t>
  </si>
  <si>
    <t>LPT 910/38</t>
  </si>
  <si>
    <t>2025-12-27T07:21:41.000Z</t>
  </si>
  <si>
    <t>1766820101309-MH12NX2190.pdf</t>
  </si>
  <si>
    <t xml:space="preserve">MR NASIM MOIEN KHAN </t>
  </si>
  <si>
    <t>SO MOIEN KHAN HOUSE NO 1160 LAVED TAL MAU LAVED  KHANDEHA KHANDEHO CHITRAKOOT UTTAR PRADESH 800  300 CHITRAKOOT CHITRAKOOT UTTAR PRADESH 210209</t>
  </si>
  <si>
    <t xml:space="preserve"> MH12KP8678</t>
  </si>
  <si>
    <t xml:space="preserve"> 2315 2080 2074 4000 000</t>
  </si>
  <si>
    <t xml:space="preserve"> BOLERO - PICK UP STD BS III</t>
  </si>
  <si>
    <t>2025-12-27T07:27:33.000Z</t>
  </si>
  <si>
    <t>1766820453974-MH-12-KP-8678.pdf</t>
  </si>
  <si>
    <t>M/S.RIAAN TOURS AND TRAVELS</t>
  </si>
  <si>
    <t>FLAT NO 507 SHERI HEIGHT , PAPADE WASTI , FURSUNGI PUNE , Pune, Maharashtra - 412308, India.</t>
  </si>
  <si>
    <t>8766866363</t>
  </si>
  <si>
    <t>MH12VT9556</t>
  </si>
  <si>
    <t xml:space="preserve"> POCMVPC0100517898</t>
  </si>
  <si>
    <t>2025-12-31T18:30:00.000Z</t>
  </si>
  <si>
    <t>2026-12-30T18:30:00.000Z</t>
  </si>
  <si>
    <t>Maruti Suzuki</t>
  </si>
  <si>
    <t xml:space="preserve"> New Ertiga</t>
  </si>
  <si>
    <t>2025-12-27T07:33:17.000Z</t>
  </si>
  <si>
    <t>1766820797406-MH12VT9556.pdf</t>
  </si>
  <si>
    <t>M/S.DHRUV TOURS AND TRAVELS PROP AMAR APPA JAGTAP</t>
  </si>
  <si>
    <t>FLAT NO 1 WING C , SHIVRAJ RESIDENCY NR SHIRUR , PUNE, Pune, Maharashtra - 412210, India.</t>
  </si>
  <si>
    <t>9322875033</t>
  </si>
  <si>
    <t xml:space="preserve"> MH12XM0849</t>
  </si>
  <si>
    <t>POCMVPC0100517875</t>
  </si>
  <si>
    <t xml:space="preserve"> Hyundai</t>
  </si>
  <si>
    <t xml:space="preserve"> Aura</t>
  </si>
  <si>
    <t>2025-12-27T07:38:22.000Z</t>
  </si>
  <si>
    <t>1766821102080-MH12XM0849.pdf</t>
  </si>
  <si>
    <t>Mr.TONDE JALINDAR DEVIDAS</t>
  </si>
  <si>
    <t>A/P SONIMOHA TQ DHARUR DISTBEED BEED,MAHARASHTRA 431124</t>
  </si>
  <si>
    <t>MH44D4158</t>
  </si>
  <si>
    <t>VOT0017584000100</t>
  </si>
  <si>
    <t xml:space="preserve"> 555 DI Tractor</t>
  </si>
  <si>
    <t>2025-12-27T07:51:17.000Z</t>
  </si>
  <si>
    <t>1766821877132-MH44D4158.pdf</t>
  </si>
  <si>
    <t>Mr.JAYDEEP PRABHAKAR KAMBLE</t>
  </si>
  <si>
    <t>262/1 E WARD, HINDURAO GHATAGE COLONY,KADAMWADI KOLHAPUR,Kolhapur,Maharashtra416003,India</t>
  </si>
  <si>
    <t>9767340909</t>
  </si>
  <si>
    <t>MH09EL0021</t>
  </si>
  <si>
    <t xml:space="preserve"> POCMVGC0100614140</t>
  </si>
  <si>
    <t>Piaggio</t>
  </si>
  <si>
    <t>Ape Cargo</t>
  </si>
  <si>
    <t>2025-12-27T07:56:03.000Z</t>
  </si>
  <si>
    <t>1766822163257-MH09EL0021.pdf</t>
  </si>
  <si>
    <t>Mr.NILESH PRABHAKAR KAMBLE</t>
  </si>
  <si>
    <t>A/P 262/1 E WARD,HINDURAO GHATAGE COLONY,KADAMWADI KOLHAPUR,Kolhapur,Maharashtra416003,India</t>
  </si>
  <si>
    <t>MH09EL0019</t>
  </si>
  <si>
    <t xml:space="preserve"> POCMVGC0100614054</t>
  </si>
  <si>
    <t>,Ape Cargo &amp; D 600</t>
  </si>
  <si>
    <t>2025-12-27T11:57:02.000Z</t>
  </si>
  <si>
    <t>1766836621723-MH09EL0019.pdf</t>
  </si>
  <si>
    <t>A/P 262 1E WARD,HINDURAO GHATGE COLONY,KADAMWADI ROAD KOLHAPUR,Kolhapur,Maharashtra416003,India</t>
  </si>
  <si>
    <t>MH09EL0457</t>
  </si>
  <si>
    <t xml:space="preserve">  POCMVGC0100613863</t>
  </si>
  <si>
    <t>Ape &amp; Xtra LD BS</t>
  </si>
  <si>
    <t>2025-12-27T12:10:54.000Z</t>
  </si>
  <si>
    <t>1766837454315-MH09EL0457.pdf</t>
  </si>
  <si>
    <t>262/1 E WARD, HINDURAO GHATAGE COLONY,KADAMWADI ROAD KOLHAPUR,Kolhapur,Maharashtra416003,India</t>
  </si>
  <si>
    <t>MH10CR9473</t>
  </si>
  <si>
    <t xml:space="preserve">  POCMVGC0100614117</t>
  </si>
  <si>
    <t>Ashok Leyland</t>
  </si>
  <si>
    <t>Dost &amp; Plus</t>
  </si>
  <si>
    <t>2025-12-27T12:15:59.000Z</t>
  </si>
  <si>
    <t>1766837759083-MH10CR9473.pdf</t>
  </si>
  <si>
    <t>A/P VIKASWADI,DIST KOLHAPUR,KARVEER,Kolhapur,Maharashtra416 012,India</t>
  </si>
  <si>
    <t>MH11AG6751</t>
  </si>
  <si>
    <t xml:space="preserve">  POCMVGC0100614086</t>
  </si>
  <si>
    <t>2025-12-27T12:20:04.000Z</t>
  </si>
  <si>
    <t>1766838004233-MH11AG6751.pdf</t>
  </si>
  <si>
    <t>Mr.SAMEER ALLAUDDIN MUJAWAR</t>
  </si>
  <si>
    <t>A/P KI NI DIST KOLHAPUR HATKANANGALE KOLHAPUR,MAHARASHTRA 416003</t>
  </si>
  <si>
    <t>MH09CA1937</t>
  </si>
  <si>
    <t>VGT0593196000100</t>
  </si>
  <si>
    <t xml:space="preserve"> 1616ILMilkTanker</t>
  </si>
  <si>
    <t>2025-12-27T12:28:02.000Z</t>
  </si>
  <si>
    <t>1766838482712-MH09CA1937.pdf</t>
  </si>
  <si>
    <t>SHELAKE ALI RANJANGAON GANPATI PUNE TAL-SHIRUR , DIST-PUNE MAHARSHTRA</t>
  </si>
  <si>
    <t>MH12LT6093</t>
  </si>
  <si>
    <t>VGC1464278000100</t>
  </si>
  <si>
    <t>Ashok Leyland Ltd.</t>
  </si>
  <si>
    <t>2025-12-27T12:46:10.000Z</t>
  </si>
  <si>
    <t>1766839571009-MH-12-LT-6093 (COM) POLICY 2025-2026.pdf</t>
  </si>
  <si>
    <t>SUNRISE MACHINATION LLP</t>
  </si>
  <si>
    <t>S-29, PARVATI INDUSTIAL ESTATE PUNE-SATARA ROAD PUNE MAHARASHTRA 411009</t>
  </si>
  <si>
    <t>8856940611</t>
  </si>
  <si>
    <t>MH12RE4576</t>
  </si>
  <si>
    <t>3005/422540992/00/000</t>
  </si>
  <si>
    <t>TVS</t>
  </si>
  <si>
    <t>TVS NTORQ</t>
  </si>
  <si>
    <t>2025-12-27T12:53:41.000Z</t>
  </si>
  <si>
    <t>2025-12-27T12:57:26.000Z</t>
  </si>
  <si>
    <t>ANAMIKA SUNRISE</t>
  </si>
  <si>
    <t>1766840246094-MH12RE4576.pdf</t>
  </si>
  <si>
    <t>MR ASHOK BALU UCHHE</t>
  </si>
  <si>
    <t>HANGEWADI AHMADNAGAR HANGEWADI MAHARASHTRA AHMED NAGAR AHMED NAGAR MAHARASHTRA 414701</t>
  </si>
  <si>
    <t xml:space="preserve">8805246430 </t>
  </si>
  <si>
    <t>MH12PQ2935</t>
  </si>
  <si>
    <t>2315 2080 3011 0500 000</t>
  </si>
  <si>
    <t>HAWALDAR  NAYUM  BASHIRBHAI</t>
  </si>
  <si>
    <t>BOLERO - PICK UP FB PS 1.3 XL</t>
  </si>
  <si>
    <t>2025-12-27T13:19:13.000Z</t>
  </si>
  <si>
    <t>1766841553097-MH12PQ2935.POLICY.pdf</t>
  </si>
  <si>
    <t>SPA-002</t>
  </si>
  <si>
    <t>AKURDI CHINCHWAD EDUCATION SOCIETY</t>
  </si>
  <si>
    <t>SECT NO 28 NR GANGANAGAR BUS,STOP NIGDI PRADHIKARAN PUNE,P.C.N,</t>
  </si>
  <si>
    <t xml:space="preserve"> 86059 62425</t>
  </si>
  <si>
    <t>3004/422565203/00/000</t>
  </si>
  <si>
    <t>EICHER MOTOR</t>
  </si>
  <si>
    <t>SKYLINE 2090 L</t>
  </si>
  <si>
    <t>2025-12-27T13:28:05.000Z</t>
  </si>
  <si>
    <t>1766842085036-NEW MOSEEM.pdf</t>
  </si>
  <si>
    <t>SECT NO 28 NR GANGANAGAR BUS,STOP NIGDI PRADHIKARAN PUNE,P.C.N.,</t>
  </si>
  <si>
    <t>86059 62425</t>
  </si>
  <si>
    <t>3004/422563861/00/000</t>
  </si>
  <si>
    <t>2025-12-27T13:34:17.000Z</t>
  </si>
  <si>
    <t>1766842457010-NEW 2.pdf</t>
  </si>
  <si>
    <t>Mr Amit Chandrakant Sankpal</t>
  </si>
  <si>
    <t>HOUSE NO 3A/313 SAHYOG SOCIETY SUNITA NAGARBEHIND DWARKA GARDEN MANGAL KARYALAY VADGAONSHERI, PUNE MH 411014, PUNE-MAHARASHTRA,411014</t>
  </si>
  <si>
    <t>7566395000</t>
  </si>
  <si>
    <t>MH12NP7805</t>
  </si>
  <si>
    <t>6205689597 00 00</t>
  </si>
  <si>
    <t>2026-01-04T18:30:00.000Z</t>
  </si>
  <si>
    <t>2027-01-03T18:30:00.000Z</t>
  </si>
  <si>
    <t>HONDA</t>
  </si>
  <si>
    <t>CITY</t>
  </si>
  <si>
    <t>2025-12-27T13:44:17.000Z</t>
  </si>
  <si>
    <t>autogenius</t>
  </si>
  <si>
    <t>1766843057510-MH12NP7805.POLICY.pdf</t>
  </si>
  <si>
    <t>Mr RAMCHANDRA DATTATRAY TANWADE</t>
  </si>
  <si>
    <t>Pune, 411028 F.NO. 3 KRUSHNSUNDAR APT , NR NEW ANKIT RESIDENCY, HADAPSAR,PUNE</t>
  </si>
  <si>
    <t>9850860015</t>
  </si>
  <si>
    <t>MH12HB0927</t>
  </si>
  <si>
    <t>6303693854 00 00</t>
  </si>
  <si>
    <t>EICHER MOTORS</t>
  </si>
  <si>
    <t>10.75</t>
  </si>
  <si>
    <t>2025-12-27T13:57:15.000Z</t>
  </si>
  <si>
    <t>2025-12-27T13:57:37.000Z</t>
  </si>
  <si>
    <t>1766843857112-MH12HB0927.POLICY.pdf</t>
  </si>
  <si>
    <t xml:space="preserve"> ARUN VIDHYADHAR CHABUKSWAR</t>
  </si>
  <si>
    <t>SR NO 28/3 TANISHQ COLONY VISHAL NAGAR JAGTA P DAIRY, PIMPLE NILAKH OPP APPLE HOSPITAL PUNE CITY., PUNE-MAHARASHTRA, 411027</t>
  </si>
  <si>
    <t>MH14GH5444</t>
  </si>
  <si>
    <t xml:space="preserve"> 6200972624 03 00</t>
  </si>
  <si>
    <t xml:space="preserve"> INNOVA CRY STA</t>
  </si>
  <si>
    <t>2025-12-29T05:24:33.000Z</t>
  </si>
  <si>
    <t>1766985873436-ARUN VIDHYADHAR CHABUKSWAR, POLICY.pdf</t>
  </si>
  <si>
    <t>Mr MAYUR BAPUSO KUNJIR</t>
  </si>
  <si>
    <t>A/P WAGHAPUR TAL, PURANDAR  DIST PUNE, PUNE, PUNE, PUNE,  411001, MAHARASHTRA</t>
  </si>
  <si>
    <t>MH12JM6577</t>
  </si>
  <si>
    <t>VPT1052659000100</t>
  </si>
  <si>
    <t>Scorpio M2DI 2WD</t>
  </si>
  <si>
    <t>2025-12-29T05:29:58.000Z</t>
  </si>
  <si>
    <t>1766986198804-MH12JM6577 (2).pdf</t>
  </si>
  <si>
    <t xml:space="preserve"> SIDDHANT SARJERAO MUNE</t>
  </si>
  <si>
    <t xml:space="preserve"> SRNO56261LANENO14SHIVNERINAGARKONDHAVAKHURDPUNE MAHARASHTRA, , N I B M,, PUNE- 411048</t>
  </si>
  <si>
    <t xml:space="preserve"> 8087399523</t>
  </si>
  <si>
    <t>MH12QG7341</t>
  </si>
  <si>
    <t>OG-26-2047-1812-00002235</t>
  </si>
  <si>
    <t>2025-12-29T05:30:02.000Z</t>
  </si>
  <si>
    <t>1766986202083-SIDDHANT SARJERAO MUNE.pdf</t>
  </si>
  <si>
    <t>MR VISHWAS SHANTARAM CHOUDHARI</t>
  </si>
  <si>
    <t>HOUSE NO 2742 PABAL SAVKAR WASTI TAL SHIRUR DIST  PUNE PUNE PUNE MAHARASHTRA 412210</t>
  </si>
  <si>
    <t>MH12KP1355</t>
  </si>
  <si>
    <t>2315 2080 2790 8200 000</t>
  </si>
  <si>
    <t>BOLERO</t>
  </si>
  <si>
    <t>2025-12-29T05:34:34.000Z</t>
  </si>
  <si>
    <t>2025-12-29T05:34:35.000Z</t>
  </si>
  <si>
    <t>1766986474967-MH12KP1355 (2).pdf</t>
  </si>
  <si>
    <t xml:space="preserve"> RAHUL BHAGWANTEL GOTE</t>
  </si>
  <si>
    <t xml:space="preserve"> SRNO565LANENO06KRUSHNANAGARMOHAMMADWAD,,,PUNE, PUNE- 411060</t>
  </si>
  <si>
    <t>MH12UM6242</t>
  </si>
  <si>
    <t xml:space="preserve"> OG-26-2047-1812-00002246</t>
  </si>
  <si>
    <t>2025-12-29T05:40:03.000Z</t>
  </si>
  <si>
    <t>1766986803788-MH12UM6242.pdf</t>
  </si>
  <si>
    <t>M/s.SAM TOURS AND TRAVELS</t>
  </si>
  <si>
    <t>B 18 AMIT PLAZA MANJRI ROAD NEAR AM COLLEGE HADAPSAR PUNE PUNE,MAHARASHTRA 411028</t>
  </si>
  <si>
    <t>spatrkpolicy@gmail.com</t>
  </si>
  <si>
    <t>MH12SF2122</t>
  </si>
  <si>
    <t>VVT0204322000100</t>
  </si>
  <si>
    <t>CELERIO TOUR H2 CNG</t>
  </si>
  <si>
    <t>2025-12-29T05:49:52.000Z</t>
  </si>
  <si>
    <t>1766987392225-MH12SF2122 (2).pdf</t>
  </si>
  <si>
    <t xml:space="preserve"> Mr Sangram Ajinath Nevase</t>
  </si>
  <si>
    <t>SR NO 412/1 KOTWALWADI CHARHOLI BK, TAL HAVE LI PUNE MH 412105, ,, CHAROLI BK-MAHARASHTRA, 412105</t>
  </si>
  <si>
    <t>8788112772</t>
  </si>
  <si>
    <t xml:space="preserve"> MH14HD7662</t>
  </si>
  <si>
    <t xml:space="preserve"> 6205686876 00 00</t>
  </si>
  <si>
    <t>SHAIKH FATIMABI DADAMIYA</t>
  </si>
  <si>
    <t>BALENO</t>
  </si>
  <si>
    <t>2025-12-29T05:53:39.000Z</t>
  </si>
  <si>
    <t>1766987619836-Tata_AIG_Motor_Policy_Schedule_3184_6205686876.pdf</t>
  </si>
  <si>
    <t>SPA-032</t>
  </si>
  <si>
    <t>M/s.ACN CONSTRUCTIONS PRIVATE LIMITED</t>
  </si>
  <si>
    <t>ROUND FLOOR PLOT NO 3B, LANE NO 7 KOTHRUD SHREE GJANANPARAMHANS POUDROAD PUNE PUNE,MAHARASHTRA 411038</t>
  </si>
  <si>
    <t>MH12VC1393</t>
  </si>
  <si>
    <t>VOC0682982000100</t>
  </si>
  <si>
    <t>JOHN DEERE</t>
  </si>
  <si>
    <t>5105 Tractor</t>
  </si>
  <si>
    <t>2025-12-29T05:54:06.000Z</t>
  </si>
  <si>
    <t>1766987646644-MH12VC1393 (2).pdf</t>
  </si>
  <si>
    <t>Mr.ASHISH ASHOK JADHAV</t>
  </si>
  <si>
    <t>19/2 TYPE 1 KHADKI PUNE PUNE MAHARASHTRA 411020</t>
  </si>
  <si>
    <t>MH12XN0959</t>
  </si>
  <si>
    <t>VGC1284235000101</t>
  </si>
  <si>
    <t>2025-12-29T05:59:14.000Z</t>
  </si>
  <si>
    <t>1766987954486-MH12XN0959 (1).pdf</t>
  </si>
  <si>
    <t xml:space="preserve">SAKHARAM LAXMAN RANDAVE </t>
  </si>
  <si>
    <t xml:space="preserve"> GAT NO 174 SAPTSHRUNGI HSG SO CRUPEENAGAR HAVELI PIMPRI CHINCHWAD PUNE, , ,, PUNE- 411062</t>
  </si>
  <si>
    <t>8554881548</t>
  </si>
  <si>
    <t>MH14LX3494</t>
  </si>
  <si>
    <t xml:space="preserve"> OG-26-2047-1812-00002248</t>
  </si>
  <si>
    <t>2026-01-30T18:30:00.000Z</t>
  </si>
  <si>
    <t>2025-12-29T06:01:26.000Z</t>
  </si>
  <si>
    <t>1766988086676-SAKHARAM LAXMAN RANDAVE.pdf</t>
  </si>
  <si>
    <t>: Mr SANDIP RAMDAS GAWARI</t>
  </si>
  <si>
    <t>S/O RAMDAS GAWARI DATTA  MANDIR, DATTA NAGAR MOI PUNE,  , , PIMPRICHINCHWAD, 410501,  MAHARASHTRA</t>
  </si>
  <si>
    <t>MH14BX4133</t>
  </si>
  <si>
    <t>VPT1053212000100</t>
  </si>
  <si>
    <t>SWIFT 1.2 VXI BS-III</t>
  </si>
  <si>
    <t>2025-12-29T06:04:20.000Z</t>
  </si>
  <si>
    <t>1766988260631-MH14BX4133 (2).pdf</t>
  </si>
  <si>
    <t>Mr.HARENDRA RAMJI YADAV</t>
  </si>
  <si>
    <t>GAT NO- 1401MORE WASTI CHIKHLI TAL HAVELI NANDANVANHSGSOC NR SAGAR HOTEL,PUNE PIMPRICHINCHWAD - 411062, MAHARASHTRA</t>
  </si>
  <si>
    <t>MH14HM5069</t>
  </si>
  <si>
    <t>VGC1463658000100</t>
  </si>
  <si>
    <t>Ape Xtra LDX BSIV</t>
  </si>
  <si>
    <t>2025-12-29T06:09:51.000Z</t>
  </si>
  <si>
    <t>1766988591249-MH14HM5069 POLICY (1).pdf</t>
  </si>
  <si>
    <t>AARTI TOURS AND TRAVELS</t>
  </si>
  <si>
    <t xml:space="preserve"> PROP APPA SAHEB BABASAHEB JARE GAT NO 206 SHRIRAM COLONY RUPEENAGAR TALWADE RUPEENAGAR HAVELI PUNE, TALWADE HAVELI PUNE, ,,- 411062</t>
  </si>
  <si>
    <t xml:space="preserve"> 9823903485</t>
  </si>
  <si>
    <t>MH14LB5317</t>
  </si>
  <si>
    <t xml:space="preserve"> OG-26-2047-1812-00002249</t>
  </si>
  <si>
    <t>2025-12-29T18:30:00.000Z</t>
  </si>
  <si>
    <t>2026-12-28T18:30:00.000Z</t>
  </si>
  <si>
    <t>2025-12-29T06:11:47.000Z</t>
  </si>
  <si>
    <t>1766988707265-MH14LB5317.pdf</t>
  </si>
  <si>
    <t>MR ATUL GULAB AWATE</t>
  </si>
  <si>
    <t>CHAKAN SHIKRAPUR ROAD TAL KHED SHELGAON PUNE  MAHARASHTRA PUNE PUNE MAHARASHTRA 410501</t>
  </si>
  <si>
    <t>MH14LB6463</t>
  </si>
  <si>
    <t>2315 2080 2990 8900 000</t>
  </si>
  <si>
    <t>2025-12-29T06:13:49.000Z</t>
  </si>
  <si>
    <t>1766988829407-MH14LB6463 (1).pdf</t>
  </si>
  <si>
    <t xml:space="preserve"> OMKAR VENKATRAO BIRADAR</t>
  </si>
  <si>
    <t xml:space="preserve"> SRNO3042FLATNO01BIRADARNIWAS,MHASOBANAGAR,SASANEN AGAR,TEST ONLINE1, PUNE- 411028</t>
  </si>
  <si>
    <t>9708243663</t>
  </si>
  <si>
    <t>MH12WJ6422</t>
  </si>
  <si>
    <t>OG-26-2047-1812-00002237</t>
  </si>
  <si>
    <t>2025-12-29T06:17:33.000Z</t>
  </si>
  <si>
    <t>1766989053660-OMKAR VENKATRAO BIRADAR.pdf</t>
  </si>
  <si>
    <t>MR ANKUSH BABURAO SHINDE</t>
  </si>
  <si>
    <t>SO BABURAO SHINDE AT POST ADHALE BK TALUKA MAVAL  ADHALE BK ADHALE BK PUNE MAHARASHTRA PUNE PUNE  MAHARASHTRA 410506</t>
  </si>
  <si>
    <t>SPARKPOLICY@GMAOIOL.COM</t>
  </si>
  <si>
    <t>MH14LB8107</t>
  </si>
  <si>
    <t>2315 2080 2729 1100 000</t>
  </si>
  <si>
    <t xml:space="preserve">BOLERO </t>
  </si>
  <si>
    <t>2025-12-29T06:25:12.000Z</t>
  </si>
  <si>
    <t>1766989512429-MH14LB8107 (2).pdf</t>
  </si>
  <si>
    <t xml:space="preserve"> Mr Arvind Bhausaheb Walunj</t>
  </si>
  <si>
    <t>RAMLING ROAD SHIRUR OM RUDRA COLONY Pune M aharashtra, 412210, ., SHIRUR-MAHARASHTRA, 412210</t>
  </si>
  <si>
    <t xml:space="preserve"> MH12UZ1022</t>
  </si>
  <si>
    <t xml:space="preserve"> 6205687803 00 00</t>
  </si>
  <si>
    <t>2025-11-30T18:30:00.000Z</t>
  </si>
  <si>
    <t xml:space="preserve">HYUNDAI </t>
  </si>
  <si>
    <t>CRETA</t>
  </si>
  <si>
    <t>2025-12-29T06:25:14.000Z</t>
  </si>
  <si>
    <t>1766989514925-MH-12-UZ-1022 (0 DEP) POLICY 2025-2026.pdf</t>
  </si>
  <si>
    <t>MR. GANESH POPAT TAWARE</t>
  </si>
  <si>
    <t>AT NAYGAON TAL PURANDAR DIST PUNE, PUNE MAHARASHTRA 412104</t>
  </si>
  <si>
    <t>3008/422831490/00/000</t>
  </si>
  <si>
    <t>NEW HOLLAND</t>
  </si>
  <si>
    <t>3032 TRACTOR</t>
  </si>
  <si>
    <t>2025-12-29T06:35:27.000Z</t>
  </si>
  <si>
    <t>2025-12-29T06:35:52.000Z</t>
  </si>
  <si>
    <t>1766990152631-MR. GANESH POPAT TAWARE.pdf</t>
  </si>
  <si>
    <t>Aditya Sachin Malvadkar</t>
  </si>
  <si>
    <t>S/O Sachin Malvadkar, shramik hos . society, Ekata ganesh mandir, ru peenagar, Pune City, Pune, Maharashtra, 412114</t>
  </si>
  <si>
    <t>MH14LX3469</t>
  </si>
  <si>
    <t xml:space="preserve">  AVO/2315/12553805</t>
  </si>
  <si>
    <t>BOLERO MAXX PUP HD 2.0 L</t>
  </si>
  <si>
    <t>2025-12-29T06:43:34.000Z</t>
  </si>
  <si>
    <t>1766990614031-MH-14-LX-3469.pdf</t>
  </si>
  <si>
    <t xml:space="preserve"> Mr ANKUSH KASHINATH  JAYABHAYE</t>
  </si>
  <si>
    <t xml:space="preserve"> ADGAON DARADE, TQ SELU  PARBHANI, , , AHMEDNAGAR,  431503, MAHARASHTRA</t>
  </si>
  <si>
    <t>MH16AB0394</t>
  </si>
  <si>
    <t>VPT1052663000100</t>
  </si>
  <si>
    <t xml:space="preserve">Maxx Festara </t>
  </si>
  <si>
    <t>2025-12-29T06:48:23.000Z</t>
  </si>
  <si>
    <t>1766990903001-MH16AB0394.pdf</t>
  </si>
  <si>
    <t>Mr.ASHRAF ISAK SHAIKH</t>
  </si>
  <si>
    <t>A/P GHORPADE GALLI,SHAHUPURI TAL KARVEER,KOLHAPUR,Kolhapur,Maharashtra416 003,India</t>
  </si>
  <si>
    <t>9960464774</t>
  </si>
  <si>
    <t>MH04GF0065</t>
  </si>
  <si>
    <t xml:space="preserve"> POCMVGC0100616035</t>
  </si>
  <si>
    <t>Tata Motors</t>
  </si>
  <si>
    <t>SUPER ACE</t>
  </si>
  <si>
    <t>2025-12-29T06:53:01.000Z</t>
  </si>
  <si>
    <t>1766991180939-MH04GF0065.pdf</t>
  </si>
  <si>
    <t>Mr.SHIVAJI MARUTI MOKASHI</t>
  </si>
  <si>
    <t>A/PTALSANDE TALHATKANAGALEDISTKOLHAPUR KOLHAPUR,MAHARASHTRA 416112</t>
  </si>
  <si>
    <t>MH09BC8579</t>
  </si>
  <si>
    <t>VGT0593384000100</t>
  </si>
  <si>
    <t xml:space="preserve"> APE CARGO D600 PICK UP</t>
  </si>
  <si>
    <t>2025-12-29T06:58:03.000Z</t>
  </si>
  <si>
    <t>1766991483707-MH09BC8579.pdf</t>
  </si>
  <si>
    <t>Mr.UMESH GULABRAO JIRAGE</t>
  </si>
  <si>
    <t>A/P 1209 B WARD POTANIS BOL,MANGALWAR PETH TAL KARVEER KOLHAPUR,KOLHAPUR,Kolhapur,Maharashtra41 6012,India</t>
  </si>
  <si>
    <t>9371119678</t>
  </si>
  <si>
    <t>MH05BH8969</t>
  </si>
  <si>
    <t xml:space="preserve"> POCMVGC0100616640</t>
  </si>
  <si>
    <t>Dost</t>
  </si>
  <si>
    <t>2025-12-29T07:02:07.000Z</t>
  </si>
  <si>
    <t>1766991726886-MH05BH8969.pdf</t>
  </si>
  <si>
    <t>Alka Tanaji Dhumal</t>
  </si>
  <si>
    <t>theur Fata, dhumal mla, Kunjirwadi , Pune, Maharashtra - 412201 PUNE MAHARASHTRA INDIA412201</t>
  </si>
  <si>
    <t>MH12MV9291</t>
  </si>
  <si>
    <t xml:space="preserve"> AVO/2315/12554401</t>
  </si>
  <si>
    <t>BHARATBENZ</t>
  </si>
  <si>
    <t>1214R BSIV</t>
  </si>
  <si>
    <t>2025-12-29T07:28:45.000Z</t>
  </si>
  <si>
    <t>1766993325715-MH-12-MV.pdf</t>
  </si>
  <si>
    <t xml:space="preserve"> Mr CHANDRASHEKHAR SADANAND  PEDNEKAR</t>
  </si>
  <si>
    <t xml:space="preserve"> 89/710 MAHARSHI NAGAR BEHIND,  TMV COLONY PUNE, , , PUNE, 411037,  MAHARASHTRA</t>
  </si>
  <si>
    <t>MH12KY0720</t>
  </si>
  <si>
    <t xml:space="preserve"> VPT1054356000100</t>
  </si>
  <si>
    <t>Xylo E8</t>
  </si>
  <si>
    <t>2025-12-29T07:36:56.000Z</t>
  </si>
  <si>
    <t>1766993816207-MH12KY0720.pdf</t>
  </si>
  <si>
    <t>Sandip Kashinath Mandhare</t>
  </si>
  <si>
    <t>S/O Kashinath Mandhare, mu.kamtha di, Kamthadi, Kamthadi, Pune, Maha rashtra, 412213 PUNE MAHARASHTRA INDIA412213</t>
  </si>
  <si>
    <t>MH12VT9268</t>
  </si>
  <si>
    <t xml:space="preserve"> AVO/2315/12555275</t>
  </si>
  <si>
    <t>ASHOK  LEYLAND</t>
  </si>
  <si>
    <t>CA 1015/28</t>
  </si>
  <si>
    <t>2025-12-29T07:42:22.000Z</t>
  </si>
  <si>
    <t>1766994142784-MH12VT9268.pdf</t>
  </si>
  <si>
    <t>ABDULSAHEB HUSAINSAB MULLA</t>
  </si>
  <si>
    <t>SR NO 46 LANE NO 08, NEW TILEKAR N AGAR, Pune City, Pune, Maharashtra- 411048 ad Date PUNE MAHARASHTRA INDIA411048</t>
  </si>
  <si>
    <t>MH12WX7864</t>
  </si>
  <si>
    <t xml:space="preserve">  AVO/2315/12555883</t>
  </si>
  <si>
    <t xml:space="preserve">TATA 712 SK DCR </t>
  </si>
  <si>
    <t>34UBT  125B6M5</t>
  </si>
  <si>
    <t>2025-12-29T07:46:42.000Z</t>
  </si>
  <si>
    <t>1766994402208-MH12WX7864.pdf</t>
  </si>
  <si>
    <t>Mr.ANIL VASANT  MANJAL</t>
  </si>
  <si>
    <t>NR JILHA PARISHAD PRATHMIK,SCHOOL DARUMBRE,PUNE,Pune,Maharashtra412101,Indi a</t>
  </si>
  <si>
    <t>6379835288</t>
  </si>
  <si>
    <t>MH14KQ7026</t>
  </si>
  <si>
    <t>POCMVGC0100618902</t>
  </si>
  <si>
    <t>Mahindra,Jeeto &amp; Plus 16</t>
  </si>
  <si>
    <t>2025-12-29T07:51:12.000Z</t>
  </si>
  <si>
    <t>1766994671811-MH14KQ7026.pdf</t>
  </si>
  <si>
    <t>Baban Gangadhar Pansare</t>
  </si>
  <si>
    <t>09, Yogeshwar Sankul, Dhanvantari  Collage, Kamat Wada, VTC C/dco, Di stret Nashik, State Maharashtra, PIN Codo 422009 NASHIK MAHARASHTRA INDIA422009</t>
  </si>
  <si>
    <t>MH15HH8494</t>
  </si>
  <si>
    <t xml:space="preserve"> AVO/2315/12556567</t>
  </si>
  <si>
    <t>CA 1615/42 H  FBL</t>
  </si>
  <si>
    <t>2025-12-29T08:02:35.000Z</t>
  </si>
  <si>
    <t>1766995355524-MH15HH8494.pdf</t>
  </si>
  <si>
    <t>Mr.SANJAY BHANUDASRAO SUTAR</t>
  </si>
  <si>
    <t>P NANDED ROAD AMBEDKAR CHOWK,, DIST LATUR, LATUR, Latur, Maharashtra - 413512, India</t>
  </si>
  <si>
    <t>9561930718</t>
  </si>
  <si>
    <t xml:space="preserve"> MH24AT2260</t>
  </si>
  <si>
    <t>POCMVPC0100520342</t>
  </si>
  <si>
    <t>Bajaj Auto Limited</t>
  </si>
  <si>
    <t xml:space="preserve"> RE, Compact LPG</t>
  </si>
  <si>
    <t>2025-12-29T08:17:02.000Z</t>
  </si>
  <si>
    <t>1766996222389-MH24AT2260.pdf</t>
  </si>
  <si>
    <t>Mr.PANDURANG SHANTILAL SHINGADE</t>
  </si>
  <si>
    <t>JALALPUR,AHMADNAGAR,AHMADNAGAR,Ahme d Nagar,Maharashtra414103,India</t>
  </si>
  <si>
    <t>9730478990</t>
  </si>
  <si>
    <t>MH42AQ9232</t>
  </si>
  <si>
    <t xml:space="preserve">  POCMVGC0100618875</t>
  </si>
  <si>
    <t>Mahindra,Supro &amp; Mini</t>
  </si>
  <si>
    <t>2025-12-29T08:20:45.000Z</t>
  </si>
  <si>
    <t>1766996444782-MH42AQ9232.pdf</t>
  </si>
  <si>
    <t>Mrs. ANITA SANDIPAN MUNDE</t>
  </si>
  <si>
    <t>KOYAL HINGNI, TQ DHARUR, BEED, , Beed, , Maharashtra, 431128 India</t>
  </si>
  <si>
    <t>9527691717</t>
  </si>
  <si>
    <t>MH44Z5534</t>
  </si>
  <si>
    <t xml:space="preserve"> POCMVMI0100367565</t>
  </si>
  <si>
    <t xml:space="preserve"> Kubota B2741</t>
  </si>
  <si>
    <t>4WD</t>
  </si>
  <si>
    <t>2025-12-29T08:24:28.000Z</t>
  </si>
  <si>
    <t>2025-12-29T08:30:00.000Z</t>
  </si>
  <si>
    <t>1766997000409-MH44Z5534.pdf</t>
  </si>
  <si>
    <t xml:space="preserve"> Mr BAJIRAO DAMU ANGTHEKAR</t>
  </si>
  <si>
    <t>A/P KOTOLI, TAL PANHALA,  KOLHAPUR, , KOLHAPUR, 416230,  MAHARASHTRA</t>
  </si>
  <si>
    <t>MH09DM5425</t>
  </si>
  <si>
    <t xml:space="preserve"> VPT1054399000100</t>
  </si>
  <si>
    <t>OMNI 8 SEATER BS-III</t>
  </si>
  <si>
    <t>2025-12-29T08:34:25.000Z</t>
  </si>
  <si>
    <t>1766997265123-MH09DM5425.pdf</t>
  </si>
  <si>
    <t xml:space="preserve"> Mr BHAUSAHEB TATOBA  NANDIKURALE</t>
  </si>
  <si>
    <t>NEAR MAHADEV MANDIR  GHOSARWAD, TAL SHIROL  KOLHAPUR, , , KOLHAPUR, 416107,  MAHARASHTRA</t>
  </si>
  <si>
    <t>MH09BM5743</t>
  </si>
  <si>
    <t xml:space="preserve"> VPT1054020000100</t>
  </si>
  <si>
    <t>OMNI LPG 8 SEATER</t>
  </si>
  <si>
    <t>2025-12-29T08:38:13.000Z</t>
  </si>
  <si>
    <t>1766997493220-MH09BM5743.pdf</t>
  </si>
  <si>
    <t>Mr VINOD KRISHNA KUMBHAR</t>
  </si>
  <si>
    <t xml:space="preserve"> 693 MADHALI KUMBHAR WADI,  LANJA, RATNAGIRI, , THANE, 416701,  MAHARASHTRA</t>
  </si>
  <si>
    <t>MH04DY6330</t>
  </si>
  <si>
    <t>VPT1053981000100</t>
  </si>
  <si>
    <t>Xylo E4</t>
  </si>
  <si>
    <t>2025-12-29T08:42:15.000Z</t>
  </si>
  <si>
    <t>1766997735306-MH04DY6330.pdf</t>
  </si>
  <si>
    <t>Mr.MAHESH DILIP NIRMAL</t>
  </si>
  <si>
    <t>A/P SHAHU CHOUK ,BUS STHANAK JAVAL ,TAKAWADE KOLHAPUR,Kolhapur,Maharashtra416121,India</t>
  </si>
  <si>
    <t>7262960001</t>
  </si>
  <si>
    <t>MH09FL5823</t>
  </si>
  <si>
    <t xml:space="preserve">  POCMVGC0100619082</t>
  </si>
  <si>
    <t xml:space="preserve">Mahindra,Jeeto &amp; Plus 16 </t>
  </si>
  <si>
    <t>2025-12-29T08:46:10.000Z</t>
  </si>
  <si>
    <t>1766997969887-MH09FL5823.pdf</t>
  </si>
  <si>
    <t>Mr.TANAJI DINKAR TALEKAR</t>
  </si>
  <si>
    <t>A/P KASHIL TAL ,SATARA ,TAL DIST SATARA,Satara,Maharashtra415519,India</t>
  </si>
  <si>
    <t>8690755711</t>
  </si>
  <si>
    <t>MH11BL2040</t>
  </si>
  <si>
    <t>POCMVGC0100618198</t>
  </si>
  <si>
    <t>Mahindra,Maxximo</t>
  </si>
  <si>
    <t>2025-12-29T08:49:35.000Z</t>
  </si>
  <si>
    <t>1766998175045-MH11BL2040.pdf</t>
  </si>
  <si>
    <t>Dilip Piraji Tirukhe</t>
  </si>
  <si>
    <t>S/O: Piraji Tirukhe, mu po daregaon ji jalna, Jaina, Jalna, JALNA,MAHARASHTRA431203</t>
  </si>
  <si>
    <t>AVO/2315/20010155</t>
  </si>
  <si>
    <t>SIGNA 5532 S  4X2 BSVI</t>
  </si>
  <si>
    <t>2025-12-29T09:04:42.000Z</t>
  </si>
  <si>
    <t>1766999082347-Dilip Piraji Tirukhe.pdf</t>
  </si>
  <si>
    <t xml:space="preserve"> Mr ADITYA KUNDLIK CHIKHALE</t>
  </si>
  <si>
    <t xml:space="preserve"> A/P PIMPARI DHUMALA, VARUDE, ,Pune,Maharashtr a,, SHIRUR-MAHARASHTRA, 412209</t>
  </si>
  <si>
    <t xml:space="preserve"> MH12VT6695</t>
  </si>
  <si>
    <t xml:space="preserve"> 6303692243 00 00</t>
  </si>
  <si>
    <t>SUPER CARRY</t>
  </si>
  <si>
    <t>2025-12-29T09:16:24.000Z</t>
  </si>
  <si>
    <t>1766999784472-MH-12-VT-6695 (0 DEP) POLICY 2025-2026.pdf</t>
  </si>
  <si>
    <t>GIRIDHAR SOPAN CHAUNDKAR</t>
  </si>
  <si>
    <t>AT NAYGAON TAL PURANDAR, DIST PUNE DIST PUNE PUNE MAHARASHTRA 412104</t>
  </si>
  <si>
    <t>9011843563</t>
  </si>
  <si>
    <t xml:space="preserve"> 3008/422540586/00/000</t>
  </si>
  <si>
    <t xml:space="preserve"> 3032 TRACTOR  </t>
  </si>
  <si>
    <t>2025-12-29T10:04:10.000Z</t>
  </si>
  <si>
    <t>1767002650226-Giridhar Sopan Chaundkar.pdf</t>
  </si>
  <si>
    <t>VAISHNAVI TOURS AND TRAVELS</t>
  </si>
  <si>
    <t xml:space="preserve"> PROPGANESH SHIVSHANKARKORK,AP AMALESHWARNAGAR LATUR,TQANDDISTLATUR MO, LATUR,LATUR, MAHARASHTRA,INDIA, Pincode:413512</t>
  </si>
  <si>
    <t>MH24BW1487</t>
  </si>
  <si>
    <t xml:space="preserve"> 132/02/21/0127/MTP/1010302238</t>
  </si>
  <si>
    <t>2026-01-06T18:30:00.000Z</t>
  </si>
  <si>
    <t>2027-01-05T18:30:00.000Z</t>
  </si>
  <si>
    <t>Generali Central Insurance Company Limited</t>
  </si>
  <si>
    <t xml:space="preserve"> HYUNDAI</t>
  </si>
  <si>
    <t>AURA1.2MTCNGS</t>
  </si>
  <si>
    <t>2025-12-29T10:12:23.000Z</t>
  </si>
  <si>
    <t>1767003143337-MH-24-BW-1487 policy copy.pdf</t>
  </si>
  <si>
    <t xml:space="preserve"> NEETI SHREENIWAS KARANJKAR</t>
  </si>
  <si>
    <t>C 19 SHRI SUVARNA APT SURVEY NO 8 9 10 PAUD RO AD NEAR, KINARA HOTEL LOKMANYA COLONY KOTH RUD, PUNE CITY, PUNE-MAHARASHTRA, 411038</t>
  </si>
  <si>
    <t>MH12XQ6540</t>
  </si>
  <si>
    <t xml:space="preserve"> 6205688807 00 00</t>
  </si>
  <si>
    <t xml:space="preserve"> INNOVA HYC ROSS</t>
  </si>
  <si>
    <t>2025-12-29T10:19:58.000Z</t>
  </si>
  <si>
    <t>REF KARANJKAR</t>
  </si>
  <si>
    <t>1767003598920-MH12XQ6540.POLICY.pdf</t>
  </si>
  <si>
    <t>HOUSE NO 3A/313 SAHYOG SOCIETY SUNITA NAGAR BEHIND DWARKA GARDEN MANGAL KARYALAY VADG AONSHERI, PUNE MH 411014, PUNE-MAHARASHTRA, 411014</t>
  </si>
  <si>
    <t xml:space="preserve"> MH12NP7805</t>
  </si>
  <si>
    <t xml:space="preserve"> 6205689597 00 00</t>
  </si>
  <si>
    <t>2025-12-29T10:33:09.000Z</t>
  </si>
  <si>
    <t>REF AUTOGENIUS</t>
  </si>
  <si>
    <t>1767004389392-MH12NP7805.POLICY.pdf</t>
  </si>
  <si>
    <t>Mr.SHELKE ANIL SHANKAR</t>
  </si>
  <si>
    <t>A/P RANJANGAON, GANPATI,TAL- SHIRUR, PUNE SHIRUR PUNE PUNEMAHARASHTRA 412209</t>
  </si>
  <si>
    <t xml:space="preserve"> MH12MV6570</t>
  </si>
  <si>
    <t>VGC1464562000100</t>
  </si>
  <si>
    <t xml:space="preserve"> Ashok Leyland Ltd.</t>
  </si>
  <si>
    <t xml:space="preserve"> CT 1616</t>
  </si>
  <si>
    <t>2025-12-29T10:48:51.000Z</t>
  </si>
  <si>
    <t>1767005331877-MH-12-MV-6570 (COM) POLICY 2025-2026.pdf</t>
  </si>
  <si>
    <t>RANJANGAONGANPATI,TAL-SHIRUR DIST-PUNE,SHIRUR,PUNE PUNEMAHARASHTRA 412209</t>
  </si>
  <si>
    <t xml:space="preserve"> MH12MV6480</t>
  </si>
  <si>
    <t>VGC1464565000100</t>
  </si>
  <si>
    <t xml:space="preserve"> CT1616</t>
  </si>
  <si>
    <t>2025-12-29T10:53:26.000Z</t>
  </si>
  <si>
    <t>1767005606758-MH-12-MV-6480 (COM) POLICY 2025-2026.pdf</t>
  </si>
  <si>
    <t>Mr.AVINASH SURESH TEMGIRE</t>
  </si>
  <si>
    <t>GAINJWASTIBURUNJWADI POSHIKRAPURTALSHIRURPUNEMH412208 PUNE,MAHARASHTRA 412208</t>
  </si>
  <si>
    <t>MH12HD1557</t>
  </si>
  <si>
    <t>VGT0593969000100</t>
  </si>
  <si>
    <t xml:space="preserve"> TataLPT1613TC</t>
  </si>
  <si>
    <t>2025-12-29T10:59:06.000Z</t>
  </si>
  <si>
    <t>2025-12-29T11:25:14.000Z</t>
  </si>
  <si>
    <t>1767007514786-MH-12-HD-1557 (TP) POLICY 2025-2026.pdf</t>
  </si>
  <si>
    <t>MR. SANTOSH GURULINGAPAPA CHANSHETTI</t>
  </si>
  <si>
    <t>LIMASSOL COURT BLDG A FLAT 203 HADAPSAR,A/P VALSANG TAL - SOUTH ,SOLAPUR VALSANG, MAHARASHTRA 413228</t>
  </si>
  <si>
    <t>8698755557</t>
  </si>
  <si>
    <t>MH12SL1619</t>
  </si>
  <si>
    <t>P0026200006/4101/103264</t>
  </si>
  <si>
    <t>TOYOTA INNOVA</t>
  </si>
  <si>
    <t>CRYSTA 2.4 GX 8 STR</t>
  </si>
  <si>
    <t>2025-12-29T11:11:49.000Z</t>
  </si>
  <si>
    <t>2025-12-29T11:28:28.000Z</t>
  </si>
  <si>
    <t>1767007709001-4101_202512290289729.pdf</t>
  </si>
  <si>
    <t xml:space="preserve">MR AJIT KRUSHNAJI KORAPE </t>
  </si>
  <si>
    <t xml:space="preserve">NEAR CHACHKAR CANTIN MIDC ROAD POWER HOUSE  BALAJI NAGAR ZOPADPATTI INDRAYANI NAGAR PUNE CITY  PUNE MAHARASHTRA PUNE PUNE MAHARASHTRA 411026 </t>
  </si>
  <si>
    <t xml:space="preserve"> MH14LX3325</t>
  </si>
  <si>
    <t>2315 2080 3948 4000 000</t>
  </si>
  <si>
    <t xml:space="preserve"> DOST</t>
  </si>
  <si>
    <t>2025-12-29T11:17:35.000Z</t>
  </si>
  <si>
    <t>1767007055198-AJIT KRUSHNAJI KORAPE POLICY COPY.pdf</t>
  </si>
  <si>
    <t>MR PRAVIN ASHOK KORPE</t>
  </si>
  <si>
    <t>ASHOK KORPE FLAT NO C201 GAT NO 789 MANTRA MAGIC 1  BHAIRVNATH MANDIR CHIMBALI CHAKAN PUNE  MAHARASHTRA PUNE PUNE MAHARASHTRA 410501</t>
  </si>
  <si>
    <t>MH14LX3319</t>
  </si>
  <si>
    <t xml:space="preserve"> 2315 2080 3947 9700 000</t>
  </si>
  <si>
    <t>2025-12-29T11:21:32.000Z</t>
  </si>
  <si>
    <t>1767007292933-PRAVIN ASHOK KORPE POLICY COPY.pdf</t>
  </si>
  <si>
    <t xml:space="preserve"> MS GAURI TOURS AND TRAVELS</t>
  </si>
  <si>
    <t xml:space="preserve">HNO 777, RANDAL SHERI PANCHVATI ROAD    DAMAN  396210   DAMAN AND DIU </t>
  </si>
  <si>
    <t>8087447171</t>
  </si>
  <si>
    <t xml:space="preserve">NEW </t>
  </si>
  <si>
    <t xml:space="preserve"> 1620003125P115130538</t>
  </si>
  <si>
    <t>United India Insurance Company Limited</t>
  </si>
  <si>
    <t>FORCE MOTORS LTD</t>
  </si>
  <si>
    <t>URBANIA 4400WB FM2.6 CR  BSVI.2 AC PS ESP 16D RFS    BUS</t>
  </si>
  <si>
    <t>2025-12-29T11:39:53.000Z</t>
  </si>
  <si>
    <t>1767008393556-gauri tours and travels.pdf</t>
  </si>
  <si>
    <t xml:space="preserve"> MR LABHESH CHANDRAKANT PATOLE</t>
  </si>
  <si>
    <t xml:space="preserve">SR NO 3396 KOTDA SIR AERODROME ZOLAWADI    DIU  362520   DAMAN AND DIU </t>
  </si>
  <si>
    <t>9145898886</t>
  </si>
  <si>
    <t xml:space="preserve"> 1620003125P115139566</t>
  </si>
  <si>
    <t>FORCE MOTORS  LTD</t>
  </si>
  <si>
    <t>URBANIA  4400WB FM2.6  CR BSVI.2 AC  PS ESP 16D RFS    BUS</t>
  </si>
  <si>
    <t>2025-12-29T11:48:38.000Z</t>
  </si>
  <si>
    <t>1767008918262-MR LABHESH CHANDRAKANT PATOLE.pdf</t>
  </si>
  <si>
    <t>SACHIN BHANUDAS SHEDGE</t>
  </si>
  <si>
    <t>AT PO KUSGAON BHOR , PUNE MAHARSHTRA 8956114010 PUNE MAHARSHTRA 8956114010 PUNE MAHARASHTRA 412206</t>
  </si>
  <si>
    <t xml:space="preserve"> 8956114010</t>
  </si>
  <si>
    <t xml:space="preserve"> 3004/422878056/00/000</t>
  </si>
  <si>
    <t>TRAVELLER 4020 WB</t>
  </si>
  <si>
    <t>2025-12-29T12:09:53.000Z</t>
  </si>
  <si>
    <t>1767010193397-Policy_Details (1).pdf</t>
  </si>
  <si>
    <t>HANGEWADI AHMADNAGAR HANGEWADI MAHARASHTRA  AHMED NAGAR AHMED NAGAR MAHARASHTRA 414701</t>
  </si>
  <si>
    <t>8805246430</t>
  </si>
  <si>
    <t xml:space="preserve"> MH12PQ2935</t>
  </si>
  <si>
    <t xml:space="preserve"> 2315 2080 3011 0500 000</t>
  </si>
  <si>
    <t xml:space="preserve"> BOLERO </t>
  </si>
  <si>
    <t>2025-12-29T12:54:30.000Z</t>
  </si>
  <si>
    <t>1767012870163-MH12PQ2935.POLICY (1).pdf</t>
  </si>
  <si>
    <t>VISHNU GOPINATH POKALE</t>
  </si>
  <si>
    <t>PUNE</t>
  </si>
  <si>
    <t>7517689220</t>
  </si>
  <si>
    <t>MH12WJ2852</t>
  </si>
  <si>
    <t>OG-26-2047-1812-00002269</t>
  </si>
  <si>
    <t>2026-01-03T18:30:00.000Z</t>
  </si>
  <si>
    <t>2027-01-02T18:30:00.000Z</t>
  </si>
  <si>
    <t>Bajaj Allianz General Insurance Company</t>
  </si>
  <si>
    <t>FORCE</t>
  </si>
  <si>
    <t>TRAVLLER</t>
  </si>
  <si>
    <t>2025-12-29T13:29:10.000Z</t>
  </si>
  <si>
    <t>1767014950232-MR VISHNU GOPINATH POKALE.pdf</t>
  </si>
  <si>
    <t>VP TOURS AND TRAVELS</t>
  </si>
  <si>
    <t>9766561731</t>
  </si>
  <si>
    <t>OG-26-2047-1812-00002268'</t>
  </si>
  <si>
    <t>22 STR BUS</t>
  </si>
  <si>
    <t>2025-12-29T13:31:03.000Z</t>
  </si>
  <si>
    <t>1767015063911-VP TOURS AND TRAVELS.pdf</t>
  </si>
  <si>
    <t>BQP</t>
  </si>
  <si>
    <t>MR RAHUL KUNDALIK RAUT</t>
  </si>
  <si>
    <t xml:space="preserve">SO KUNDALIK RAUT AT RAUTWADI POST KIKAVI TALUKA  BHOR WAGAJWADI KIKVI PUNE PUNE MAHARASHTRA </t>
  </si>
  <si>
    <t>7796793127</t>
  </si>
  <si>
    <t xml:space="preserve"> MH12VT8738</t>
  </si>
  <si>
    <t xml:space="preserve"> 2315 2080 3945 3600 000</t>
  </si>
  <si>
    <t xml:space="preserve">SAURABH ROHIDAS SANAS </t>
  </si>
  <si>
    <t xml:space="preserve"> SUPER CARRY</t>
  </si>
  <si>
    <t>2025-12-29T13:35:50.000Z</t>
  </si>
  <si>
    <t>1767015350901-RAHUL KUNDALIK RAUT.POLICY.pdf</t>
  </si>
  <si>
    <t>SPA-040</t>
  </si>
  <si>
    <t>Mr.SURYAKANT SHIVASHARAN TUKAMALE</t>
  </si>
  <si>
    <t>A/P JEUR TAL AKKALKOT DIST SOLAPUR SOLAPUR,MAHARASHTRA 413219</t>
  </si>
  <si>
    <t>MH13EC6178</t>
  </si>
  <si>
    <t>VOT0017705000100</t>
  </si>
  <si>
    <t>605 DI</t>
  </si>
  <si>
    <t>2025-12-30T05:33:33.000Z</t>
  </si>
  <si>
    <t>1767072813112-MH13EC6178.pdf</t>
  </si>
  <si>
    <t>Mr.PRAVIN PANDURANG MEDHE</t>
  </si>
  <si>
    <t>MU/PO GIRGAON MEDHE GALLI KOLHAPUR SATARA,MAHARASHTRA 416013</t>
  </si>
  <si>
    <t>MH50L6482</t>
  </si>
  <si>
    <t>VOT0017710000100</t>
  </si>
  <si>
    <t>Arjun 555 DI</t>
  </si>
  <si>
    <t>2025-12-30T05:37:48.000Z</t>
  </si>
  <si>
    <t>1767073068878-MH50L6482.pdf</t>
  </si>
  <si>
    <t>Mr.BABURAO SHAMRAO PATIL</t>
  </si>
  <si>
    <t>A/P CHOUGULE MALA GORAMBE KOLHAPUR KOLHAPUR,MAHARASHTRA 416216</t>
  </si>
  <si>
    <t>MH09CJ8673</t>
  </si>
  <si>
    <t>VOT0017699000100</t>
  </si>
  <si>
    <t>KUBOTA</t>
  </si>
  <si>
    <t>A 211 N Tractor</t>
  </si>
  <si>
    <t>2025-12-30T05:41:10.000Z</t>
  </si>
  <si>
    <t>1767073270740-MH09CJ8673.pdf</t>
  </si>
  <si>
    <t>Mr GULABKADAR BABALAL ATTAR</t>
  </si>
  <si>
    <t>MU/PO BORGAON, SANGLI, , , SANGLI, 416312, MAHARASHTRA</t>
  </si>
  <si>
    <t>MH10E5993</t>
  </si>
  <si>
    <t>VPT1056064000100</t>
  </si>
  <si>
    <t>HYUNDAI MOTORS LTD</t>
  </si>
  <si>
    <t>SANTRO XING XG AT</t>
  </si>
  <si>
    <t>2025-12-30T05:46:10.000Z</t>
  </si>
  <si>
    <t>1767073570462-MH10E5993.pdf</t>
  </si>
  <si>
    <t>LAXMAN SHANKAR DABHADE</t>
  </si>
  <si>
    <t>A/P KULE TAL MULSHI, DIST PUNE, 8390457752,,, Maharashtra - 412108, India. Policy Holder State: Maharashtra</t>
  </si>
  <si>
    <t>9561617858</t>
  </si>
  <si>
    <t>POCMVMI0100368834</t>
  </si>
  <si>
    <t>Swaraj</t>
  </si>
  <si>
    <t>744</t>
  </si>
  <si>
    <t>2025-12-30T05:47:41.000Z</t>
  </si>
  <si>
    <t>REF YASHRAJ TRACTOR</t>
  </si>
  <si>
    <t>1767073661133-laxshman dabadhe.pdf</t>
  </si>
  <si>
    <t>Mr BALAVANT DHONDIRAM SUTAR</t>
  </si>
  <si>
    <t>AT GHARAPAN, POST KALE TAL PANHALA SUTAR, GALI KOLHAPUR, , KOLHAPUR, 416205, MAHARASHTRA</t>
  </si>
  <si>
    <t>MH09FB1997</t>
  </si>
  <si>
    <t>VPT1055459000100</t>
  </si>
  <si>
    <t>WAGON R 1.0 LX BSIV</t>
  </si>
  <si>
    <t>2025-12-30T05:49:40.000Z</t>
  </si>
  <si>
    <t>1767073780645-MH09FB1997.pdf</t>
  </si>
  <si>
    <t>Atul Lakshman Nanekar</t>
  </si>
  <si>
    <t>S/O Laxman Nanekar, nanekarwadi be hind jyotiba mandir, chakan tal - khed, chakan, Pune, Maharashtra - 410501 PUNE MAHARASHTRA INDIA410501</t>
  </si>
  <si>
    <t>MH46AR5482</t>
  </si>
  <si>
    <t>AVO/2315/12559258</t>
  </si>
  <si>
    <t>LPT 407 EX2 HSD</t>
  </si>
  <si>
    <t>2025-12-30T05:53:47.000Z</t>
  </si>
  <si>
    <t>1767074027826-MH-46-AR-5482.pdf</t>
  </si>
  <si>
    <t xml:space="preserve"> MOHAN DNYANOBA BHOSALE</t>
  </si>
  <si>
    <t>VINZAR AT/PO VINZAR TALUKA VELHE DIST PUNE DATT, MANDIR PUNE, 9561617858,,, Maharashtra - 412213, India.</t>
  </si>
  <si>
    <t>MH12UN1217</t>
  </si>
  <si>
    <t xml:space="preserve"> POCMVMI0100368900</t>
  </si>
  <si>
    <t>New Holland</t>
  </si>
  <si>
    <t>4710 &amp; 49.5 HP</t>
  </si>
  <si>
    <t>2025-12-30T05:56:38.000Z</t>
  </si>
  <si>
    <t>REF KSB TRACTOR</t>
  </si>
  <si>
    <t>1767074197932-Mr. MOHAN DNYANOBA BHOSALE.pdf</t>
  </si>
  <si>
    <t>Mr NAYUM MUSA QURESHI</t>
  </si>
  <si>
    <t>AT MAIN ROAD, POST TALKHED BEED, BEED, BEED, BEED, 431129, MAHARASHTRA</t>
  </si>
  <si>
    <t>MH44G0381</t>
  </si>
  <si>
    <t>VPT1056036000100</t>
  </si>
  <si>
    <t>Bolero SLE</t>
  </si>
  <si>
    <t>PVT CAR TP</t>
  </si>
  <si>
    <t>2025-12-30T05:56:51.000Z</t>
  </si>
  <si>
    <t>1767074211113-MH44G0381.pdf</t>
  </si>
  <si>
    <t>Sachin Sukhdev Ghanwat</t>
  </si>
  <si>
    <t>S/O Sukhdev Ghanwat, Pimpri khurd , Pimpri raja, Pimpri Kh, PO Pimp ri Raja, DIST Aurangabad, Maharashtra - 431007 AURANGABAD MAHARASHTRA INDIA431001</t>
  </si>
  <si>
    <t>MH20GT4750</t>
  </si>
  <si>
    <t>AVO/2315/12559722</t>
  </si>
  <si>
    <t>CA 1015 32 H FBL</t>
  </si>
  <si>
    <t>2025-12-30T06:00:56.000Z</t>
  </si>
  <si>
    <t>1767074456569-MH-20-GT-4750.pdf</t>
  </si>
  <si>
    <t>MR KISHOR SURESH PAWAR</t>
  </si>
  <si>
    <t xml:space="preserve">KANAD GALLI AT POST KARMALA TAL KARMALA DIST  SOLAPUR KARMALA PO KARMALA DIST SOLAPUR  MAHARASHTRA SOLAPUR SOLAPUR MAHARASHTRA 413203 </t>
  </si>
  <si>
    <t xml:space="preserve"> 8805246430</t>
  </si>
  <si>
    <t xml:space="preserve"> MH14EM4351</t>
  </si>
  <si>
    <t xml:space="preserve"> 2317 2080 4005 6100 000</t>
  </si>
  <si>
    <t xml:space="preserve"> BOLERO</t>
  </si>
  <si>
    <t>2025-12-30T06:03:07.000Z</t>
  </si>
  <si>
    <t>1767074587208-KISHOR SURESH PAVAR.POLICY.pdf</t>
  </si>
  <si>
    <t>VILAS GANPAT</t>
  </si>
  <si>
    <t>Janata Vasahat, Waghjai Mandir Jaw al, Parvati Paytha, Pune City, Pun e, Maharashtra, 411009 PUNE MAHARASHTRA INDIA411009</t>
  </si>
  <si>
    <t>MH20CT0376</t>
  </si>
  <si>
    <t>AVO/2317/12558315</t>
  </si>
  <si>
    <t>LPT 909 EX2</t>
  </si>
  <si>
    <t>2025-12-30T06:04:50.000Z</t>
  </si>
  <si>
    <t>1767074690874-MH-20-CT-0376.pdf</t>
  </si>
  <si>
    <t xml:space="preserve"> Mr SHIVAJI BHAUSO BHUJBAL</t>
  </si>
  <si>
    <t xml:space="preserve"> 125A SUTAR VASTI CHA SKAMAN COLONY SHIK RAPUR TAL SHIRUR DIS T PUNE MAHARASHTRA PUNE 412208</t>
  </si>
  <si>
    <t xml:space="preserve"> 8788112772</t>
  </si>
  <si>
    <t xml:space="preserve"> MH12KQ2197</t>
  </si>
  <si>
    <t xml:space="preserve"> 6303694059 00 00</t>
  </si>
  <si>
    <t>ACE MA GIC</t>
  </si>
  <si>
    <t>2025-12-30T06:08:27.000Z</t>
  </si>
  <si>
    <t>1767074907116-Tata_AIG_Motor_Policy_Schedule_3188_6303694059-00.pdf</t>
  </si>
  <si>
    <t>MR GIRISH SURESH VALECHA</t>
  </si>
  <si>
    <t>SINDHI COLONY BHUSAWAL BHUSAWAL JAIGAON MAHARASHTRA 425201 JALGAON JALGAON MAHARASHTRA 425201</t>
  </si>
  <si>
    <t>MH14KQ9938</t>
  </si>
  <si>
    <t>2315 2080 3964 7900 000</t>
  </si>
  <si>
    <t>TATA MOTORS LTD</t>
  </si>
  <si>
    <t>INTRA</t>
  </si>
  <si>
    <t>2025-12-30T06:09:04.000Z</t>
  </si>
  <si>
    <t>1767074943320-MH-14-KQ-9938.pdf</t>
  </si>
  <si>
    <t>Satender Ishwar Sharma</t>
  </si>
  <si>
    <t>Ideal Complex, Flat no B-21, 4th F loor, Ambethan Road, Opp Shivam Re sidency, Chakan, Ambethan, Pune, Maharashtra - 410501 PUNE MAHARASHTRA INDIA410501</t>
  </si>
  <si>
    <t>MH14KA8719</t>
  </si>
  <si>
    <t>AVO/2315/12559398</t>
  </si>
  <si>
    <t>EICHER MOTORS EICHER PRO</t>
  </si>
  <si>
    <t>2110 H HSD 20 FT BS VI</t>
  </si>
  <si>
    <t>2025-12-30T06:13:58.000Z</t>
  </si>
  <si>
    <t>1767075238328-MH-14-KA-8719.pdf</t>
  </si>
  <si>
    <t xml:space="preserve">MR SAGAR SHRIPATI SABALE </t>
  </si>
  <si>
    <t>KADA WASHI SHINDODI PUNE MAHARASHTRA PUNE PUNE  MAHARASHTRA 412210</t>
  </si>
  <si>
    <t xml:space="preserve"> MH12VT9103</t>
  </si>
  <si>
    <t xml:space="preserve"> 2315 2080 4014 5800 000</t>
  </si>
  <si>
    <t xml:space="preserve"> BOLERO - MAXX</t>
  </si>
  <si>
    <t>2025-12-30T06:15:15.000Z</t>
  </si>
  <si>
    <t>1767075315384-MH-12-VT-9103 policy.pdf</t>
  </si>
  <si>
    <t>MH14KA8718</t>
  </si>
  <si>
    <t>AVO/2315/12559635</t>
  </si>
  <si>
    <t>2025-12-30T06:18:21.000Z</t>
  </si>
  <si>
    <t>1767075501648-MH-14-KA-8718.pdf</t>
  </si>
  <si>
    <t xml:space="preserve"> SUYASH CORPORATE SERVICES</t>
  </si>
  <si>
    <t xml:space="preserve"> W45 FORESTCOUNT KHARADI,,,, PUNE- 411014</t>
  </si>
  <si>
    <t>MH12KQ4252</t>
  </si>
  <si>
    <t xml:space="preserve"> OG-26-2047-1812-00002279</t>
  </si>
  <si>
    <t>2025-12-30T06:21:21.000Z</t>
  </si>
  <si>
    <t>1767075681165-MH12KQ4252.pdf</t>
  </si>
  <si>
    <t>MR SANJAY NAMDEV JAGTAP</t>
  </si>
  <si>
    <t>JAGTAP WADI HANGEWADI HANGEWADI AHMADNAGAR  MAHARASHTRA AHMED NAGAR AHMED NAGAR  MAHARASHTRA 414701</t>
  </si>
  <si>
    <t xml:space="preserve"> MH12XM5531</t>
  </si>
  <si>
    <t xml:space="preserve"> 2315 2080 4044 4400 000</t>
  </si>
  <si>
    <t>2025-12-30T06:26:15.000Z</t>
  </si>
  <si>
    <t>1767075975601-MH-12-XM-5531 policy copy.pdf</t>
  </si>
  <si>
    <t>MR MANOJ NARAYAN DESHMUKH</t>
  </si>
  <si>
    <t>STO NARAYAN DESHMUKH FLAT NO A 1 PLOT NO3536 ABC RUTUJA ELEGANCE PRADHIKAR AAKURDI RELIVE STATION SECTOR NO 26 PUNE CTY PUNE MAHARASHTRA PUNE PUNE MAHARASHTRA 411044</t>
  </si>
  <si>
    <t>MH14GD9434</t>
  </si>
  <si>
    <t>2317 2080 3844 7400 000</t>
  </si>
  <si>
    <t>2025-12-30T06:29:20.000Z</t>
  </si>
  <si>
    <t>1767076160788-MH-14-GD-9434.pdf</t>
  </si>
  <si>
    <t>Mr.ATUL VITTHAL THORAVE</t>
  </si>
  <si>
    <t>H NO 1183 DATTA MADIR MADIR CHAROLI PIMPRICHINCHWAD PUNE PUNE - 412105, MAHARASHTRA</t>
  </si>
  <si>
    <t>MH14EM0063</t>
  </si>
  <si>
    <t>VGC1464798000100</t>
  </si>
  <si>
    <t>2025-12-30T06:33:09.000Z</t>
  </si>
  <si>
    <t>1767076389497-MH14EM0063.pdf</t>
  </si>
  <si>
    <t>Mr.SUYOG GAJANAN KADAM</t>
  </si>
  <si>
    <t>858 LAXMINAGAR DINGRAJWADI ROAD KOREGAON BHIMA TAL SHIRUR PUNE PIMPRICHINCHWAD,MAHARASHTRA 412216</t>
  </si>
  <si>
    <t>MH14CP1781</t>
  </si>
  <si>
    <t>VGT0593962000100</t>
  </si>
  <si>
    <t>2025-12-30T06:36:19.000Z</t>
  </si>
  <si>
    <t>1767076579933-MH14CP1781.pdf</t>
  </si>
  <si>
    <t>MR RAVISH ASHOK JAMBHALE</t>
  </si>
  <si>
    <t>SO ASHOK JAMBHALE B 1202 GANGADHAM PHASE 1 BIBWEWADI LULLANAGAR ROAD NEAR MARKET YARD BIBWEWADI PUNE PUNE MAHARASHTRA PUNE PUNE MAHARASHTRA 411037</t>
  </si>
  <si>
    <t>MH12SF3654</t>
  </si>
  <si>
    <t>2315 2080 3978 7100 000</t>
  </si>
  <si>
    <t>2026-01-01T18:30:00.000Z</t>
  </si>
  <si>
    <t>2026-12-31T18:30:00.000Z</t>
  </si>
  <si>
    <t>DOST</t>
  </si>
  <si>
    <t>2025-12-30T06:40:39.000Z</t>
  </si>
  <si>
    <t>1767076838518-MH-12-SF-3654.pdf</t>
  </si>
  <si>
    <t>MR MAHIBOOB KHAJEBHAI DIWATE</t>
  </si>
  <si>
    <t>ADARSH INDIRA NAGAR ALANDI ROAD BEHIND NEW RTO YERWADA PUNE CITY PUNE MAHARASHTRA PUNE PUNE MAHARASHTRA 411006</t>
  </si>
  <si>
    <t>MH12MV8313</t>
  </si>
  <si>
    <t>2315 2080 3685 8500 000</t>
  </si>
  <si>
    <t>2025-12-30T06:44:55.000Z</t>
  </si>
  <si>
    <t>1767077095551-MH-12-MV-8313.pdf</t>
  </si>
  <si>
    <t>Mr.PANDURANG RAMCHANDRA ZENDE</t>
  </si>
  <si>
    <t>A/P DIVE PURANDHAR DIST PUNE PUNE,MAHARASHTRA 412301</t>
  </si>
  <si>
    <t>MH12JN9010</t>
  </si>
  <si>
    <t>VOT0017718000100</t>
  </si>
  <si>
    <t>Sonalika International</t>
  </si>
  <si>
    <t>Garden Trac DI 26 Tractor</t>
  </si>
  <si>
    <t>2025-12-30T06:48:37.000Z</t>
  </si>
  <si>
    <t>1767077317215-MH12JN9010.pdf</t>
  </si>
  <si>
    <t>Mr.SANJAY NAMDEV SARODE</t>
  </si>
  <si>
    <t>H NO 325 NAGIRI RD, PARNER DEVI BHOYARE, AHMADNAGAR THANE - 414306, MAHARASHTRA</t>
  </si>
  <si>
    <t>MH04HY0464</t>
  </si>
  <si>
    <t>VGC1465201000100</t>
  </si>
  <si>
    <t>LPT 1109 H Ex2</t>
  </si>
  <si>
    <t>2025-12-30T06:53:13.000Z</t>
  </si>
  <si>
    <t>1767077593563-MH04HY0464.pdf</t>
  </si>
  <si>
    <t>Mr GITANJALI GUNDURAV PATIL</t>
  </si>
  <si>
    <t>S.NO.45/2, AMARBHARAT SOCIETY, NDA ROAD, OPP. KAKDE, TERRACE. WARJE PUNE MAHARSHTRA 9881434414, Business/Profession : , , 411058</t>
  </si>
  <si>
    <t>9881434414</t>
  </si>
  <si>
    <t>MH12WE4530</t>
  </si>
  <si>
    <t>VPS0240533000100</t>
  </si>
  <si>
    <t>PRITI GARUD</t>
  </si>
  <si>
    <t>GRAND VITARA DELTA SMART HYBRID CNG BSVI</t>
  </si>
  <si>
    <t>PRIVATE CAR OD</t>
  </si>
  <si>
    <t>2025-12-30T07:33:00.000Z</t>
  </si>
  <si>
    <t>1767079979879-MH12WE4530.pdf</t>
  </si>
  <si>
    <t>SPA-013</t>
  </si>
  <si>
    <t>CHAVAN VINOD MANIKRAO</t>
  </si>
  <si>
    <t>KIRAN NIVAS PARLI SHIVAJI NAGAR T , P S ROAD,, BID -431515 BEED MAHARASHTRA 431515 Mobile No: 7719882020</t>
  </si>
  <si>
    <t>MH44AB2946</t>
  </si>
  <si>
    <t>3005/O/422982013/00/B00</t>
  </si>
  <si>
    <t>JUPITER 125</t>
  </si>
  <si>
    <t>2025-12-30T07:36:59.000Z</t>
  </si>
  <si>
    <t>1767080219430-MH44AB2946.pdf</t>
  </si>
  <si>
    <t>AMIT SATTAPPA DESAI</t>
  </si>
  <si>
    <t>A/P H NO 3396 KOTDA SIR AERODROME ZOLAWADI NAGOA DIU DAMAN,,, DIU ,GUJARAT, 362520</t>
  </si>
  <si>
    <t>765859999</t>
  </si>
  <si>
    <t>16030231250300002438</t>
  </si>
  <si>
    <t>The New India Assurance Company Limited</t>
  </si>
  <si>
    <t>AMIT DILIPRAO CHAVAN</t>
  </si>
  <si>
    <t>FORCE MOTO</t>
  </si>
  <si>
    <t>2025-12-30T07:43:04.000Z</t>
  </si>
  <si>
    <t>1767080584554-16030231250300002438.pdf</t>
  </si>
  <si>
    <t>SPA-019</t>
  </si>
  <si>
    <t>M/S DEVSARU RMC LLP</t>
  </si>
  <si>
    <t>WAGHESHWAR DAIRY,GROUND FLOOR, SHOP NO101,DEVSARU COMPLEX,PUN MD56,MANJARI, PUNE MAHARASHTRA 412307</t>
  </si>
  <si>
    <t xml:space="preserve"> 9595233360</t>
  </si>
  <si>
    <t>MH12XQ5924</t>
  </si>
  <si>
    <t>3008/422972107/00/000</t>
  </si>
  <si>
    <t xml:space="preserve">ADITYA SACHIIN NIAKM </t>
  </si>
  <si>
    <t>JCB INDIA LIMITED</t>
  </si>
  <si>
    <t>BACK HOE LOADER</t>
  </si>
  <si>
    <t>2025-12-30T07:48:32.000Z</t>
  </si>
  <si>
    <t>1767080912964-MH12XQ5924.pdf</t>
  </si>
  <si>
    <t>SPA-039</t>
  </si>
  <si>
    <t>SHRIMANT DHANAJI CHAVAN</t>
  </si>
  <si>
    <t>AP- SURVEY NO 22/2 KRANTIVEER NAGAR, CHINCHWAD MULSHI PUNE, PUNE MAHARASHTRA 411033</t>
  </si>
  <si>
    <t>8862078765</t>
  </si>
  <si>
    <t>3004/422985314/00/000,</t>
  </si>
  <si>
    <t>TAHER  HAMEED BARASKAR</t>
  </si>
  <si>
    <t>STAR BUS PRIME LP 916</t>
  </si>
  <si>
    <t>2025-12-30T07:53:12.000Z</t>
  </si>
  <si>
    <t>1767081192838-T.pdf</t>
  </si>
  <si>
    <t>SPA-006</t>
  </si>
  <si>
    <t>BAJIRAO BABURAO CHIKANE</t>
  </si>
  <si>
    <t>AT KARANJE TAL BHOR DIST PUNE, PUNE MAHARASHTRA 412206</t>
  </si>
  <si>
    <t>9881904972</t>
  </si>
  <si>
    <t>3008/422999932/00/000</t>
  </si>
  <si>
    <t>3230 4WD</t>
  </si>
  <si>
    <t>2025-12-30T07:59:06.000Z</t>
  </si>
  <si>
    <t>2025-12-30T07:59:48.000Z</t>
  </si>
  <si>
    <t>KSB TRUCTOR</t>
  </si>
  <si>
    <t>1767081546513-BAJIRAO BABURAO CHIKANE.POLICY.pdf</t>
  </si>
  <si>
    <t>ROHAN SOMNATH NAPTE</t>
  </si>
  <si>
    <t>KARANDI DHAMARI ROAD NAPTE WASTI NR KARANDI GRAMPANCHAYAT KARANDI TAL SHIRUR, PUNE MAHARASHTRA 412208</t>
  </si>
  <si>
    <t>9657197545</t>
  </si>
  <si>
    <t xml:space="preserve"> 3004/422993704/00/000</t>
  </si>
  <si>
    <t>ULTRA PRIME</t>
  </si>
  <si>
    <t>2025-12-30T08:06:39.000Z</t>
  </si>
  <si>
    <t>1767081999146-Policy.pdf</t>
  </si>
  <si>
    <t xml:space="preserve"> AAYUB AHAMAD JAMADAR</t>
  </si>
  <si>
    <t xml:space="preserve"> SN497 MURLIDHAR LANDGE BLDG JANSAVA CHOWK KASARWADI PUNE,, , ,PUNE, PUNE- 411034</t>
  </si>
  <si>
    <t>9762000073</t>
  </si>
  <si>
    <t>MH14LX5220</t>
  </si>
  <si>
    <t>OG-26-2047-1812-00002281</t>
  </si>
  <si>
    <t>2025-12-30T08:57:12.000Z</t>
  </si>
  <si>
    <t>1767085032685-OG-26-2047-1812-00002281.pdf</t>
  </si>
  <si>
    <t>Mr. KAILAS NAMADEV AJABE</t>
  </si>
  <si>
    <t>A/P SHIRALA TQ ASHITI BEED  MH , 9561617858, ., , Beed, , Maharashtra, 414202 India</t>
  </si>
  <si>
    <t>MH23AS2574</t>
  </si>
  <si>
    <t xml:space="preserve">  POCMVMI0100369656</t>
  </si>
  <si>
    <t xml:space="preserve"> V S T Tillers Tractors Ltd </t>
  </si>
  <si>
    <t>d VST Shakti</t>
  </si>
  <si>
    <t>2025-12-30T09:02:45.000Z</t>
  </si>
  <si>
    <t>1767085365266-KAILAS NAMADEV AJABE POLICY COPY.pdf</t>
  </si>
  <si>
    <t xml:space="preserve"> TATYA UTTAM MASAL</t>
  </si>
  <si>
    <t xml:space="preserve"> SAINIK COLONY PUJA NIWAS SURVEY NO72PUNE,,,, PUNE- 411015</t>
  </si>
  <si>
    <t>9923479705</t>
  </si>
  <si>
    <t>MH14LX5566</t>
  </si>
  <si>
    <t xml:space="preserve"> OG-26-2047-1812-00002285</t>
  </si>
  <si>
    <t>2025-12-30T10:14:20.000Z</t>
  </si>
  <si>
    <t>1767089660089-MH14LX5566.pdf</t>
  </si>
  <si>
    <t>AYOKI CEMBOL ERECTORS PVT LTD</t>
  </si>
  <si>
    <t>J.K.CEMENT LTD, MANGROL TEH.NIMBAHERA DISTT.CHITTO, RGARHRAJ.RAJASTHAN, RGARHRAJ.RAJASTHAN, PUNE MAHARASHTRA 411001</t>
  </si>
  <si>
    <t>RJ09EA2775</t>
  </si>
  <si>
    <t>3008/423027688/00/B00</t>
  </si>
  <si>
    <t>ESCORTS CONSTRUCTION EQUI</t>
  </si>
  <si>
    <t>HYDRA 14  TON CRANE</t>
  </si>
  <si>
    <t>2025-12-30T10:19:58.000Z</t>
  </si>
  <si>
    <t>1767089998657-RJ09EA2775.pdf</t>
  </si>
  <si>
    <t xml:space="preserve"> Mr GITANJALI GUNDURAV PATIL</t>
  </si>
  <si>
    <t xml:space="preserve"> S.NO.45/2, AMARBHARAT SOCIETY, NDA  ROAD, OPP. KAKDE, TERRACE. WARJE  PUNE MAHARSHTRA</t>
  </si>
  <si>
    <t xml:space="preserve"> 9881434414</t>
  </si>
  <si>
    <t xml:space="preserve"> MH12WE4530</t>
  </si>
  <si>
    <t xml:space="preserve"> VPS0240533000100</t>
  </si>
  <si>
    <t xml:space="preserve">MARUTI SUZUKI </t>
  </si>
  <si>
    <t>GRAND VITARA DELTA SMART  HYBRID CNG BSVI</t>
  </si>
  <si>
    <t>2025-12-30T11:03:08.000Z</t>
  </si>
  <si>
    <t>1767092588943-GITANJALI GUNDURAV PATIL policy.pdf</t>
  </si>
  <si>
    <t xml:space="preserve"> KALPESH SHIVAJI TAMHANKAR</t>
  </si>
  <si>
    <t xml:space="preserve"> A/P 350 MADHALIWADI KASHELI KOND SATHARE DIST RATNAGIRI SATHARE BAMBAR,,, PALI (RATNAGIRI) ,MAHARASHTRA, 415803</t>
  </si>
  <si>
    <t xml:space="preserve">7182214159 </t>
  </si>
  <si>
    <t>16030231250300002441</t>
  </si>
  <si>
    <t xml:space="preserve"> FORCE MOTO</t>
  </si>
  <si>
    <t>2025-12-30T11:20:30.000Z</t>
  </si>
  <si>
    <t>1767093630242-KALPESH SHIVAJI TAMHANKAR.POLICY.pdf</t>
  </si>
  <si>
    <t>UTTAM AWAGHAD MANE</t>
  </si>
  <si>
    <t>BHAHIREWADI WARANANAGAR TAL PANHALA, DIST KOLHAPUR 416113 DIST KOLHAPUR 416113 KOLHAPUR MAHARASHTRA 416113</t>
  </si>
  <si>
    <t xml:space="preserve"> 9158884605</t>
  </si>
  <si>
    <t xml:space="preserve"> 3004/423050697/00/000</t>
  </si>
  <si>
    <t xml:space="preserve"> TRAVELLER 4020 WB</t>
  </si>
  <si>
    <t>2025-12-30T12:08:46.000Z</t>
  </si>
  <si>
    <t>1767096526839-UTTAM AWAGHAD MANE.POLICY.pdf</t>
  </si>
  <si>
    <t>SIDHARAM BHIMASHANKAR RUGI</t>
  </si>
  <si>
    <t>PLOT NO 259 NEAR ANWAR SCRAP JIJAMATA NAGAR, VILASNAGAR SHIROLI PULACHI DIST KOLHAPUR VILASNAGAR SHIROLI PULACHI DIST KOLHAPUR KOLHAPUR MAHARASHTRA 416122</t>
  </si>
  <si>
    <t>9158884605</t>
  </si>
  <si>
    <t>3004/423089572/00/000</t>
  </si>
  <si>
    <t>2025-12-30T12:32:48.000Z</t>
  </si>
  <si>
    <t>1767097968628-SIDHARAM BHIMASHANKAR RUGI.POLICY.pdf</t>
  </si>
  <si>
    <t xml:space="preserve"> Mr SHRIKANT DNYANOBA GARUD</t>
  </si>
  <si>
    <t>OPP K K GHULE VIDHYALAY MALWADI MANJARI BK P UNE PUNE MAHARASHTRA, HAVELI-MAHARASHTRA, 412307</t>
  </si>
  <si>
    <t>MH12QW6309</t>
  </si>
  <si>
    <t xml:space="preserve"> 6303701728 00 00</t>
  </si>
  <si>
    <t>10.7 5</t>
  </si>
  <si>
    <t>2025-12-30T12:55:55.000Z</t>
  </si>
  <si>
    <t>1767099355663-Tata AIG Motor Policy Schedule_3188_6303701728-00.pdf</t>
  </si>
  <si>
    <t xml:space="preserve"> VARAD SERVICES</t>
  </si>
  <si>
    <t xml:space="preserve"> MILKAT NO 357 PABAL RDKANHERSARCRICKETGROUND,, ,KANHERSAR KHED, PUNE- 410505</t>
  </si>
  <si>
    <t>9970601988</t>
  </si>
  <si>
    <t>MH14LX3491</t>
  </si>
  <si>
    <t xml:space="preserve"> OG-26-2047-1812-00002283</t>
  </si>
  <si>
    <t>2025-12-31T05:35:46.000Z</t>
  </si>
  <si>
    <t>1767159345992-VARAD SERVICES.pdf</t>
  </si>
  <si>
    <t>Mr.SANDEEP BAPU JADHAV</t>
  </si>
  <si>
    <t>DIST KOLHAPUR ,KARVEER,KOLHAPUR ,Kolhapur,Maharashtra416001,India</t>
  </si>
  <si>
    <t>MH09CU2578</t>
  </si>
  <si>
    <t>POCMVGC0100611702</t>
  </si>
  <si>
    <t>2025-12-31T05:36:05.000Z</t>
  </si>
  <si>
    <t>2025-12-31T05:36:06.000Z</t>
  </si>
  <si>
    <t>1767159365729-MH09CU2578.pdf</t>
  </si>
  <si>
    <t>Arun Sadashiv Choudhari</t>
  </si>
  <si>
    <t>S/O Sadashiv Ramchandra Choudhari, Mangur Road, Vetal Mal, Yalgud, H atkanangale, Yalgud, Kolhapur, Maharashtra, 416236 KOLHAPUR MAHARASHTRA INDIA416236</t>
  </si>
  <si>
    <t>MH10CR9564</t>
  </si>
  <si>
    <t>AVO/2315/12562629</t>
  </si>
  <si>
    <t>JAYO BS6 HSD</t>
  </si>
  <si>
    <t>2025-12-31T05:43:38.000Z</t>
  </si>
  <si>
    <t>1767159818717-MH-10-CR-9564.pdf</t>
  </si>
  <si>
    <t>M/S.PANDHARI TOURS AND TRAVELS</t>
  </si>
  <si>
    <t>PROP UDDHAV FAKIRA RAYKAR , PANDHARI NIWAS KAVTHACHA MAL SHIVTEJ NAGAR SANASWADI , PUNE MH, Pune, Maharashtra - 412208, India.</t>
  </si>
  <si>
    <t xml:space="preserve"> MH12QG2456</t>
  </si>
  <si>
    <t>POCMVPC0100523232</t>
  </si>
  <si>
    <t xml:space="preserve"> Mahindra Scorpio</t>
  </si>
  <si>
    <t>2025-12-31T05:44:58.000Z</t>
  </si>
  <si>
    <t>1767159898731-PANDHARI TOURS AND TRAVELS POLICY COPY.pdf</t>
  </si>
  <si>
    <t>SHRINATH DAIRY</t>
  </si>
  <si>
    <t>SHOP NO. 2, SACHAK NIWAS 230-238JAGANNATH ROAD SHANKER SHET ROAD, MUMABI MAHARASHTRA,MUMBAI ,400004 MUMBAI MAHARASHTRA INDIA400004</t>
  </si>
  <si>
    <t>MH48AY8340</t>
  </si>
  <si>
    <t>AVO/2315/12562276</t>
  </si>
  <si>
    <t>TATA SFC 407EX</t>
  </si>
  <si>
    <t>2955WB PICKUP BSIV</t>
  </si>
  <si>
    <t>2025-12-31T05:50:17.000Z</t>
  </si>
  <si>
    <t>1767160217549-MH-48-AY-8340.pdf</t>
  </si>
  <si>
    <t>SHRIKRUSHNA ROHIDAS CHAVAN</t>
  </si>
  <si>
    <t>G NO 357/84/46  WAGHJAI NAGAR KHED, PUNE MAHARASHTRA 410501</t>
  </si>
  <si>
    <t xml:space="preserve"> 3004/423126667/00/000</t>
  </si>
  <si>
    <t xml:space="preserve"> TRAVELLER T3 5200</t>
  </si>
  <si>
    <t>2025-12-31T05:51:57.000Z</t>
  </si>
  <si>
    <t>1767160316997-SHRIKRUSHNA ROHIDAS CHAVAN.pdf</t>
  </si>
  <si>
    <t>Mr.RUPESH TATYASO GAIKWAD</t>
  </si>
  <si>
    <t>A/P NR FIRANGAIMATA TEMPLE KURKUMBH,TAL DAUND PUNE BARAMATI - 413802, MAHARASHTRA</t>
  </si>
  <si>
    <t>MH42AQ5578</t>
  </si>
  <si>
    <t>VGC1299642000101</t>
  </si>
  <si>
    <t>LPT 1412</t>
  </si>
  <si>
    <t>2025-12-31T05:53:51.000Z</t>
  </si>
  <si>
    <t>1767160431541-MH42AQ5578.pdf</t>
  </si>
  <si>
    <t>SURAJ MARUTI KUMBHAR</t>
  </si>
  <si>
    <t>SR NO 15/1/2 ASHIRWAD BUNGLOW KATRAJ, PUNE MAHARASHTRA 411046</t>
  </si>
  <si>
    <t>3004/423125227/00/000</t>
  </si>
  <si>
    <t xml:space="preserve">T3 MONOBUS </t>
  </si>
  <si>
    <t>2025-12-31T05:56:47.000Z</t>
  </si>
  <si>
    <t>2025-12-31T05:57:07.000Z</t>
  </si>
  <si>
    <t>1767160627498-SURAJ MARUTI KUMBHAR.pdf</t>
  </si>
  <si>
    <t>Mr.AJIT MADHAV PANSAMBAI</t>
  </si>
  <si>
    <t>26/40 KHAREKAR JUNE KHARE KARJUNE NAGAR AHMEDNAGAR,MAHARASHTRA 414111</t>
  </si>
  <si>
    <t>MH16AM7275</t>
  </si>
  <si>
    <t>VOT0017758000100</t>
  </si>
  <si>
    <t>Punjab Tractors</t>
  </si>
  <si>
    <t>Swaraj 855</t>
  </si>
  <si>
    <t>2025-12-31T05:58:08.000Z</t>
  </si>
  <si>
    <t>1767160688086-MH16AM7275.pdf</t>
  </si>
  <si>
    <t>ASHOK SHIVAJI SADGIR</t>
  </si>
  <si>
    <t>SR NO 73/2 JYOTIBA NAGAR NEAR PARVATI SCHOOL RAHATANI , PUNE MAHARASHTRA 411007</t>
  </si>
  <si>
    <t xml:space="preserve"> 3004/423125386/00/000</t>
  </si>
  <si>
    <t xml:space="preserve">TRAVELLER T3 4020  </t>
  </si>
  <si>
    <t>2025-12-31T06:04:31.000Z</t>
  </si>
  <si>
    <t>1767161071809-Ashok Shivaji Sadgir.pdf</t>
  </si>
  <si>
    <t>M/s.AMRIK ROADWAYS</t>
  </si>
  <si>
    <t>HOME NO 1412/2 GANESH NAGAR 3 RD GALLI BEHIND,PIRANGUT HIGH SCHOOL TALUKA MULSHI PIRANGUT PUNE MAHARSHTRA</t>
  </si>
  <si>
    <t xml:space="preserve"> MH12XM9744</t>
  </si>
  <si>
    <t>VGC1466243000100</t>
  </si>
  <si>
    <t xml:space="preserve"> Tata Motors Ltd.</t>
  </si>
  <si>
    <t xml:space="preserve"> SIGNA 2823.T B S VI</t>
  </si>
  <si>
    <t>2025-12-31T06:11:56.000Z</t>
  </si>
  <si>
    <t>1767161516198-VGC1466243000100.pdf</t>
  </si>
  <si>
    <t>Mr MALLINATH SHIVPAD ANKALGI</t>
  </si>
  <si>
    <t>RATHI VILLA FLAT NO 17 SR, NO, 311, DESHMUKHWADI SHIVANE PUNE 411023, , , SOLAPUR, 411023, MAHARASHTRA</t>
  </si>
  <si>
    <t>MH13AX1156</t>
  </si>
  <si>
    <t>VPT1056989000100</t>
  </si>
  <si>
    <t>GENERAL MOTORS</t>
  </si>
  <si>
    <t>Tavera LS</t>
  </si>
  <si>
    <t>2025-12-31T06:15:04.000Z</t>
  </si>
  <si>
    <t>1767161704627-MH13AX1156.pdf</t>
  </si>
  <si>
    <t>Mr.MUKESH OMPRAKASH SHARMA</t>
  </si>
  <si>
    <t>SR NO 121 KHANDVE NAGARTRIMIRTI JIMLOHGAON PUNE CITY PUNE PUNE - 411014, MAHARASHTRA</t>
  </si>
  <si>
    <t>MH12WJ0436</t>
  </si>
  <si>
    <t>VGC1465758000100</t>
  </si>
  <si>
    <t>2026-02-01T18:30:00.000Z</t>
  </si>
  <si>
    <t>CA 1615 HE 4750 WB CBC BSVI</t>
  </si>
  <si>
    <t>2025-12-31T06:20:29.000Z</t>
  </si>
  <si>
    <t>1767162029111-MH12WJ0436.pdf</t>
  </si>
  <si>
    <t xml:space="preserve"> KANCHAN SANDEEP ADLINGE</t>
  </si>
  <si>
    <t xml:space="preserve"> SR NO 55/3 RD NO 12 NR DATTA MANDIR BHIRAVNAGAR DHANORI PUNE- 411015</t>
  </si>
  <si>
    <t>9850050299</t>
  </si>
  <si>
    <t>SHAINAJ SHAIKH</t>
  </si>
  <si>
    <t xml:space="preserve"> OG-26-2047-1812-00002294</t>
  </si>
  <si>
    <t xml:space="preserve"> FORCE MOTORS</t>
  </si>
  <si>
    <t>2025-12-31T06:22:39.000Z</t>
  </si>
  <si>
    <t>1767162159143-MRS KANCHAN SANDEEP ADLINGE.pdf</t>
  </si>
  <si>
    <t>Rohidas Ramdas Patil</t>
  </si>
  <si>
    <t>C/O Ganesh M Zape, Flat No-e- 302 Floor No-3, Mount Vert Belair, Bhu gaon Road, Bhugaon, Paud, Pune, Maharashtra, 412108 PUNE MAHARASHTRA INDIA412108</t>
  </si>
  <si>
    <t>MH12PQ9540</t>
  </si>
  <si>
    <t>AVO/2315/12562152</t>
  </si>
  <si>
    <t>TATA MOTORS LIMITED</t>
  </si>
  <si>
    <t>TATA LPK 912</t>
  </si>
  <si>
    <t>2025-12-31T06:24:25.000Z</t>
  </si>
  <si>
    <t>1767162265947-MH-12-PQ-9540.pdf</t>
  </si>
  <si>
    <t>MR AKASH RAGHUNATH GAIKWAD</t>
  </si>
  <si>
    <t>TO AKASH RAGHUNATH GAIKW SNO110 MAGARIN BAI CHAL RAMTEKDI HADAPASAR PUNE MAHARASHTRA PUNE PUNE MAHARASHTRA 411028</t>
  </si>
  <si>
    <t>MH12PQ6084</t>
  </si>
  <si>
    <t>2315 2080 4094 9300 000</t>
  </si>
  <si>
    <t>2025-12-31T06:28:19.000Z</t>
  </si>
  <si>
    <t>1767162499733-MH-12-PQ-6084.pdf</t>
  </si>
  <si>
    <t>SHREE TOURS AND TRAVELS</t>
  </si>
  <si>
    <t xml:space="preserve"> PROP PRAKASHA PANDURANG MARAGALE ATPOST URAWADE TAL MULSHI, TAL MULSHI- 411042</t>
  </si>
  <si>
    <t xml:space="preserve"> 8421333435</t>
  </si>
  <si>
    <t>MH12WJ0055</t>
  </si>
  <si>
    <t>OG-26-2047-1812-00002295</t>
  </si>
  <si>
    <t>2026-01-11T18:30:00.000Z</t>
  </si>
  <si>
    <t>2027-01-10T18:30:00.000Z</t>
  </si>
  <si>
    <t>URBANIA</t>
  </si>
  <si>
    <t>2025-12-31T06:30:37.000Z</t>
  </si>
  <si>
    <t>1767162637333-Policy (24).pdf</t>
  </si>
  <si>
    <t>Mr.NISHIKANT BHIMRAO BANDGAR</t>
  </si>
  <si>
    <t>AT HOLEWADI POST JAMB KHURD TAL KOREGAON DIST SATARA PUNE - 415002, MAHARASHTRA</t>
  </si>
  <si>
    <t>MH12HD0641</t>
  </si>
  <si>
    <t>VGC1465911000100</t>
  </si>
  <si>
    <t>2025-12-31T06:31:38.000Z</t>
  </si>
  <si>
    <t>1767162698520-MH12HD0641.pdf</t>
  </si>
  <si>
    <t>Mr PRASHANT BHOGTE</t>
  </si>
  <si>
    <t>ROW HOUSE 18, KAPIL WOODROW, AZAD NAGAR, WANAWADI, PUNE, 411040, MAHARASHTRA</t>
  </si>
  <si>
    <t>MH12DM7977</t>
  </si>
  <si>
    <t>VPT0570040000102</t>
  </si>
  <si>
    <t>TAVERA NY B2</t>
  </si>
  <si>
    <t>2025-12-31T06:35:01.000Z</t>
  </si>
  <si>
    <t>1767162901391-MH12DM7977.pdf</t>
  </si>
  <si>
    <t xml:space="preserve"> SHREE TOURS AND TRAVELS</t>
  </si>
  <si>
    <t xml:space="preserve"> SHOP NO 12 BARATE COMPLEX OPP ASHOK SAMRAT SCHOOL,,NEAR VANDEVI MANDIR KARVENAGAR,PUNE, , ,KARVENAGAR, PUNE- 411052</t>
  </si>
  <si>
    <t>8421333435</t>
  </si>
  <si>
    <t>MH12WJ5500</t>
  </si>
  <si>
    <t>OG-26-2047-1812-00002296</t>
  </si>
  <si>
    <t>WINGER</t>
  </si>
  <si>
    <t>2025-12-31T06:36:36.000Z</t>
  </si>
  <si>
    <t>1767162996130-MH12WJ5500.pdf</t>
  </si>
  <si>
    <t>Mr ADHIKRAO MANIKRAO PATIL</t>
  </si>
  <si>
    <t>A/P PATIL MALA KANWADKUTWAD ROAD KUTWAD, TAL SHIROL DIST KOLHAPUR, , , KOLHAPUR, 416103, MAHARASHTRA</t>
  </si>
  <si>
    <t>MH09CV9152</t>
  </si>
  <si>
    <t>VPT1057129000100</t>
  </si>
  <si>
    <t>Sumo Gold EX</t>
  </si>
  <si>
    <t>2025-12-31T06:39:56.000Z</t>
  </si>
  <si>
    <t>1767163196512-MH09CV9152.pdf</t>
  </si>
  <si>
    <t>Mr.GANGARAM MHATU YEDAGE</t>
  </si>
  <si>
    <t>A/P PUSARALE DHANGARWADA,TAL SHAHUWADI DIST KOLHAPUR,KOLHAPUR,Kolhapur,Maharashtra41 5101,India</t>
  </si>
  <si>
    <t>8855881152</t>
  </si>
  <si>
    <t>MH09EM1396</t>
  </si>
  <si>
    <t>POCMVGC0100623460</t>
  </si>
  <si>
    <t>Mahindra &amp;amp; Mahindra</t>
  </si>
  <si>
    <t>Bolero</t>
  </si>
  <si>
    <t>2025-12-31T06:45:07.000Z</t>
  </si>
  <si>
    <t>1767163507422-Mr.GANGARAM MHATU YEDAGE.pdf</t>
  </si>
  <si>
    <t>Swapnil Bhagwan Deore</t>
  </si>
  <si>
    <t>N-31 A-2/4/12, Saptshrungi Chowk, Vijay Nagar, Cidco colony, Nashik, Nashik, Maharashtra - 422009 NASHIK MAHARASHTRA INDIA422009</t>
  </si>
  <si>
    <t>MH15JC6055</t>
  </si>
  <si>
    <t>AVO/2315/12562421</t>
  </si>
  <si>
    <t>CA 1915 47 H FBL</t>
  </si>
  <si>
    <t>2025-12-31T06:49:37.000Z</t>
  </si>
  <si>
    <t>1767163777198-MH-15-JC-6055.pdf</t>
  </si>
  <si>
    <t>Mr. SAMPAT TUKARAM SARPALE</t>
  </si>
  <si>
    <t>KARANDI KHURD MUKKAM POST KARANDI , TAL BHOR NEAR WAGJAI MANDIR , PUNE , , Pune, , Maharashtra, 412206 India.</t>
  </si>
  <si>
    <t>MOSEEM SHAIKH</t>
  </si>
  <si>
    <t>MH12XT2538</t>
  </si>
  <si>
    <t xml:space="preserve"> POCMVMI0100370736</t>
  </si>
  <si>
    <t xml:space="preserve"> New Holland </t>
  </si>
  <si>
    <t>3230</t>
  </si>
  <si>
    <t>2025-12-31T06:58:06.000Z</t>
  </si>
  <si>
    <t>1767164286103-MH12XT2538.POLICY.pdf</t>
  </si>
  <si>
    <t xml:space="preserve"> Mr SANDEEP VISHWANATH LANDGE</t>
  </si>
  <si>
    <t xml:space="preserve"> G NO: 1240 PHASE I SUGANDH B7,,  SHIKRAPUR, ., ., PUNE, 412208,  MAHARASHTRA</t>
  </si>
  <si>
    <t>MH14DX1570</t>
  </si>
  <si>
    <t>VPTP343528000103</t>
  </si>
  <si>
    <t>WAGON R 1.0 DUO LXI LPG BS III</t>
  </si>
  <si>
    <t>2025-12-31T11:14:49.000Z</t>
  </si>
  <si>
    <t>1767179689943-MH14DX1570 (1).pdf</t>
  </si>
  <si>
    <t>MR HANUMANT VITHOBA MATALE</t>
  </si>
  <si>
    <t>GHAR NO 1287 2340 SAI SATYAM PARK GAWADE CHOWK  PUNE NAGAR ROAD WAGHOLI WAGHOLI PUNE  MAHARASHTRA PUNE PUNE MAHARASHTRA 412207</t>
  </si>
  <si>
    <t xml:space="preserve"> MH12DT3478</t>
  </si>
  <si>
    <t xml:space="preserve"> 2317 2080 0439 2600 000</t>
  </si>
  <si>
    <t xml:space="preserve"> MAXX </t>
  </si>
  <si>
    <t>2025-12-31T11:20:25.000Z</t>
  </si>
  <si>
    <t>1767180025268-MH-12-DT-3478.pdf</t>
  </si>
  <si>
    <t xml:space="preserve"> Mr SAMSON PRAVIN RATHOD</t>
  </si>
  <si>
    <t xml:space="preserve"> SR NO 585 FLAT NO 24 A, RAVINDU  SOCIETY, SALIBURY PARK, MARKET  YARD GULTEKDI PUNE, , , PUNE,  411037, MAHARASHTRA</t>
  </si>
  <si>
    <t>MH12FY4074</t>
  </si>
  <si>
    <t xml:space="preserve"> VPT1049278000100</t>
  </si>
  <si>
    <t>Santro GL Plus</t>
  </si>
  <si>
    <t>2025-12-31T11:24:22.000Z</t>
  </si>
  <si>
    <t>1767180262708-MH12FY4074.pdf</t>
  </si>
  <si>
    <t xml:space="preserve"> Mr MOHAMMAD USMAN SHAIKH  MALANG</t>
  </si>
  <si>
    <t xml:space="preserve"> AT DANGPURA BALAPUR, TQ  BALAPUR DIST AKOLA, , , AKOLA,  444001, MAHARASHTRA</t>
  </si>
  <si>
    <t>MH30AT0940</t>
  </si>
  <si>
    <t xml:space="preserve"> VPT0754344000101</t>
  </si>
  <si>
    <t>2025-12-31T11:28:07.000Z</t>
  </si>
  <si>
    <t>1767180487119-MH30AT0940.pdf</t>
  </si>
  <si>
    <t>MR MAHESH VITTHAL WADGHULE</t>
  </si>
  <si>
    <t>MADHALA MALA TAKALI BHIMA PUNE MAHARASHTRA PUNE  PUNE MAHARASHTRA 412208</t>
  </si>
  <si>
    <t xml:space="preserve"> MH12QW6809</t>
  </si>
  <si>
    <t xml:space="preserve"> 2315 2080 0431 3600 000</t>
  </si>
  <si>
    <t>2025-12-21T18:30:00.000Z</t>
  </si>
  <si>
    <t>2026-12-20T18:30:00.000Z</t>
  </si>
  <si>
    <t>2025-12-31T11:32:25.000Z</t>
  </si>
  <si>
    <t>1767180745683-MH-12-QW-6809.pdf</t>
  </si>
  <si>
    <t>MR TUKARAM SHANKAR BELOSHE</t>
  </si>
  <si>
    <t xml:space="preserve">AMOL APARTMENT BUILDING NO47 NEAR MODERN HIGH  SCHOOL SECTOR NO21 SCHEME NO2 YAMUNANAGAR NIGDI  DIST PUNE MAHARASHTRA PUNE PUNE MAHARASHTRA  411044 </t>
  </si>
  <si>
    <t xml:space="preserve"> MH14V8893</t>
  </si>
  <si>
    <t xml:space="preserve"> 2317 2080 0464 4300 000</t>
  </si>
  <si>
    <t>2025-12-22T18:30:00.000Z</t>
  </si>
  <si>
    <t>2026-12-21T18:30:00.000Z</t>
  </si>
  <si>
    <t xml:space="preserve"> MAHINDRA MAXX</t>
  </si>
  <si>
    <t>2025-12-31T11:36:22.000Z</t>
  </si>
  <si>
    <t>1767180982237-MH-14-V-8893.pdf</t>
  </si>
  <si>
    <t xml:space="preserve"> Mr KHWAJA BABU MULLA</t>
  </si>
  <si>
    <t xml:space="preserve"> KHARALWADI KALAPURE CHAWL,  KHARALWADI PIMPRI PENICILLIN  FACTORY, PIMPRI PUNE, , PUNE,  411018, MAHARASHTRA</t>
  </si>
  <si>
    <t>MH12CD2703</t>
  </si>
  <si>
    <t xml:space="preserve"> VPT1049890000100</t>
  </si>
  <si>
    <t>Santro Xing XP</t>
  </si>
  <si>
    <t>2025-12-31T11:40:24.000Z</t>
  </si>
  <si>
    <t>1767181224274-MH12CD2703.pdf</t>
  </si>
  <si>
    <t xml:space="preserve"> KALIM SALIM SHAIKH</t>
  </si>
  <si>
    <t xml:space="preserve"> GAVALI WADA, MANJARI FARM, SHEWALEWADI,, PUNE- SOLAPUR ROAD, PUNE, ,MANJARI FARM, PUNE- 412307</t>
  </si>
  <si>
    <t>9158575151</t>
  </si>
  <si>
    <t>MH12WJ5151</t>
  </si>
  <si>
    <t>OG-26-2047-1812-00002297</t>
  </si>
  <si>
    <t>TRAVELLER 3700 MMWB</t>
  </si>
  <si>
    <t>2025-12-31T11:46:59.000Z</t>
  </si>
  <si>
    <t>1767181619338-KALIM SALIM SHAIKH,POLICY.pdf</t>
  </si>
  <si>
    <t>Nitin Dilip Pore</t>
  </si>
  <si>
    <t>S NO 193 SEC NO 29 NAVSHANTI  NIKETAN SOC B/7 CHINCHWAD RAVET PUNE 9595950450 PUNE MAHARASHTRA INDIA411033</t>
  </si>
  <si>
    <t>MH14KA9657</t>
  </si>
  <si>
    <t xml:space="preserve"> AVO/2315/12505148</t>
  </si>
  <si>
    <t>2025-12-08T18:30:00.000Z</t>
  </si>
  <si>
    <t>2026-12-07T18:30:00.000Z</t>
  </si>
  <si>
    <t>407 GOLD SFC  DCR29HSD  100B6M5</t>
  </si>
  <si>
    <t>2025-12-31T11:54:00.000Z</t>
  </si>
  <si>
    <t>1767182040386-MH-14-KA-9657 NEW.pdf</t>
  </si>
  <si>
    <t>Mr.RAMESH M VISHWAKARMA</t>
  </si>
  <si>
    <t>MOTILAL VISHWAKARMA 1325 RAGHUNATH,COLONY PELHAR RD SANTOSH BHUVANNALLASOPARAE VASAI- 401209, MAHARASHTRA</t>
  </si>
  <si>
    <t xml:space="preserve"> MH48AG6203</t>
  </si>
  <si>
    <t>VGC1278551000101</t>
  </si>
  <si>
    <t>2025-12-16T18:30:00.000Z</t>
  </si>
  <si>
    <t>2026-12-15T18:30:00.000Z</t>
  </si>
  <si>
    <t xml:space="preserve"> LPT 1109 HD</t>
  </si>
  <si>
    <t>2025-12-31T11:59:48.000Z</t>
  </si>
  <si>
    <t>1767182388182-MH48AG6203.pdf</t>
  </si>
  <si>
    <t>Mr FAROOQ AHMAD</t>
  </si>
  <si>
    <t>D M TRG BN MIC, S AHMADNAGAR, ,  AHMADNAGAR, AHMEDNAGAR,  414110, MAHARASHTRA</t>
  </si>
  <si>
    <t>MH16BY6498</t>
  </si>
  <si>
    <t xml:space="preserve"> VPT0745844000101</t>
  </si>
  <si>
    <t>2025-12-18T18:30:00.000Z</t>
  </si>
  <si>
    <t>2026-12-17T18:30:00.000Z</t>
  </si>
  <si>
    <t>ALTO K10 VXI AMT BSIV</t>
  </si>
  <si>
    <t>2025-12-31T12:10:38.000Z</t>
  </si>
  <si>
    <t>1767183038385-MH16BY6498 new.pdf</t>
  </si>
  <si>
    <t>UMESH MADHUKAR KASAB</t>
  </si>
  <si>
    <t>FLAT NO 1 SR NO 93/1, MANJARI ROAD, MAHADEVNAGAR MANJARI BUDRUK, PUNE, MAHARASHTRA, 411028</t>
  </si>
  <si>
    <t>9657626084</t>
  </si>
  <si>
    <t>MH12KQ2766</t>
  </si>
  <si>
    <t xml:space="preserve"> 3004/423234127/00/000</t>
  </si>
  <si>
    <t>ALPSV 4/186 BUS</t>
  </si>
  <si>
    <t>2025-12-31T12:16:00.000Z</t>
  </si>
  <si>
    <t>1767183360100-Umesh Madhukar Kasab.pdf</t>
  </si>
  <si>
    <t>UNITED RENT AND CAR</t>
  </si>
  <si>
    <t>SNO 52/2, NEAR WAGHJAI MANDIR, AMBEGAON, WAGHJAINAGAR, AMBEGAON BK, PUNE, ,, - 411046</t>
  </si>
  <si>
    <t>7507127000</t>
  </si>
  <si>
    <t>MH12WJ3060</t>
  </si>
  <si>
    <t>OG-26-2047-1812-00002300</t>
  </si>
  <si>
    <t>2025-12-31T12:21:52.000Z</t>
  </si>
  <si>
    <t>1767183712723-MH12WJ3060.pdf</t>
  </si>
  <si>
    <t>Mr.ANIL SANJAY PHAND</t>
  </si>
  <si>
    <t>AP RANJANGAON GANPATI TAL SHIRUR PUNE- 412209, MAHARASHTRA</t>
  </si>
  <si>
    <t xml:space="preserve"> MH12QG4900</t>
  </si>
  <si>
    <t>VGC1466412000100</t>
  </si>
  <si>
    <t xml:space="preserve"> SIGNA 3518 S CR BSIV</t>
  </si>
  <si>
    <t>2025-12-31T12:22:55.000Z</t>
  </si>
  <si>
    <t>1767183775713-ANIL PHAND POLICY COPY.pdf</t>
  </si>
  <si>
    <t>KESHAV POPAT VEER</t>
  </si>
  <si>
    <t>NEAR AMBIKA MATA TEMPLE, VEER MALA, BHAMBORDE TAL- SHIRUR , PUNE, VITHALWADI,SANASWADI, PUNE - 412208</t>
  </si>
  <si>
    <t>MH12WJ2253</t>
  </si>
  <si>
    <t>OG-26-2047-1812-00002304</t>
  </si>
  <si>
    <t>2025-12-31T12:25:58.000Z</t>
  </si>
  <si>
    <t>1767183958663-MH12WJ2253.pdf</t>
  </si>
  <si>
    <t>M/s.ORIENT ENGINEERING SOLUTIONS</t>
  </si>
  <si>
    <t>PLOT NO 3C/4 SECTOR NO 27 NEAR GAJANAN MANDIR PRADHIKARAN PUNE MAH 411044</t>
  </si>
  <si>
    <t>9881376070</t>
  </si>
  <si>
    <t>VGC1466494000100</t>
  </si>
  <si>
    <t>1915 HE 3970 MMWB CHASSIS</t>
  </si>
  <si>
    <t>2025-12-31T12:29:54.000Z</t>
  </si>
  <si>
    <t>1767184194919-AL_INsu.pdf</t>
  </si>
  <si>
    <t>ASMITA SUNIL CHORE</t>
  </si>
  <si>
    <t>AT POST DONGARGAON TAKALI HAJI, TAL SHIRUR, PU NE, SHIRUR-MAHARASHTRA, 412218</t>
  </si>
  <si>
    <t>MH12SY8952</t>
  </si>
  <si>
    <t>6204020339 01 00</t>
  </si>
  <si>
    <t>2025-12-31T12:31:45.000Z</t>
  </si>
  <si>
    <t>1767184305037-ASMITA SUNIL CHORE.pdf</t>
  </si>
  <si>
    <t>HARSHALEE NITIN SHINDE</t>
  </si>
  <si>
    <t>FLAT NO-C/10 ARVIND COMPLEX, OPP NITYANAND H ALL HINGANE KHURD, SINHGAD ROAD ,, ANANDNAG AR, PUNE-MAHARASHTRA, 411051</t>
  </si>
  <si>
    <t>MH12RF3485</t>
  </si>
  <si>
    <t>6204030878 01 00</t>
  </si>
  <si>
    <t>HYUNDAI</t>
  </si>
  <si>
    <t>2025-12-31T12:38:09.000Z</t>
  </si>
  <si>
    <t>1767184689718-MH 12 RF 3485.pdf</t>
  </si>
  <si>
    <t xml:space="preserve"> UNITED RENT AND CAR</t>
  </si>
  <si>
    <t xml:space="preserve"> SNO52/2, NEAR WAGHJAI MANDIR, AMBEGAON, WAGHJAINAGAR, AM BEGAONBK, PUNE, ,,- 411046</t>
  </si>
  <si>
    <t xml:space="preserve"> OG-26-2047-1812-00002300</t>
  </si>
  <si>
    <t>2025-12-31T12:42:34.000Z</t>
  </si>
  <si>
    <t>1767184954257-Policy (27).pdf</t>
  </si>
  <si>
    <t>SANSKRUTI ENTERPRISES</t>
  </si>
  <si>
    <t>FLAT NO 402, SR. NO.533/1, NIRAVANA HOME, PAUD ROAD, JANVI RESTAURANT, BHUGAON, PUNE, MAHARASHTRA, 412115,,,MAHARASHTRA,PUNE,PIRANGUT -412115</t>
  </si>
  <si>
    <t>MH12UM4647</t>
  </si>
  <si>
    <t>201340030125700418300000</t>
  </si>
  <si>
    <t>BLAZ O 28 TP</t>
  </si>
  <si>
    <t>2025-12-31T12:44:11.000Z</t>
  </si>
  <si>
    <t>2025-12-31T12:44:40.000Z</t>
  </si>
  <si>
    <t>VISHAL SALUNKHE</t>
  </si>
  <si>
    <t>1767185051388-SANSKRUTI ENTERPRISES.pdf</t>
  </si>
  <si>
    <t>MR BHAUSAHEB BHANUDAS LANDE</t>
  </si>
  <si>
    <t>LANDE VASTI KHANDGAON MANDAVGAN AHMADNAGAR  MAHARASHTRA AHMED NAGAR AHMED NAGAR  MAHARASHTRA 414101</t>
  </si>
  <si>
    <t>MH12SF9598</t>
  </si>
  <si>
    <t xml:space="preserve"> 2315 2080 5064 2500 000</t>
  </si>
  <si>
    <t>2025-12-31T12:47:15.000Z</t>
  </si>
  <si>
    <t>1767185236033-MH12SF9598.POLICY.pdf</t>
  </si>
  <si>
    <t>MR MR GANESH MANOHAR NANEKAR</t>
  </si>
  <si>
    <t>AP NANEKARWADI CHAKAN TAL KHED PUNE PUNE PUNE  MAHARASHTRA 410501</t>
  </si>
  <si>
    <t xml:space="preserve"> MH14KA8858</t>
  </si>
  <si>
    <t xml:space="preserve"> 2315 2080 4009 5300 000</t>
  </si>
  <si>
    <t>2025-12-31T12:53:05.000Z</t>
  </si>
  <si>
    <t>1767185585538-MH14KA8858.pdf</t>
  </si>
  <si>
    <t>Mr.ROHAN JALINDAR SATPUTE</t>
  </si>
  <si>
    <t>KATRAJ KONDHWA ROAD GOKULNAGAR LANE NO4 SR 48 KONDHWA PUNE PUNE MAHARASHTRA 411048</t>
  </si>
  <si>
    <t xml:space="preserve"> MH12UM7699</t>
  </si>
  <si>
    <t>.VGC1465282000100</t>
  </si>
  <si>
    <t xml:space="preserve"> TataMotorsLtd</t>
  </si>
  <si>
    <t xml:space="preserve"> SIGNA 2825 KE BSVI</t>
  </si>
  <si>
    <t>2025-12-31T13:00:05.000Z</t>
  </si>
  <si>
    <t>1767186005312-MH12UM7699.pdf</t>
  </si>
  <si>
    <t>Mr RAMESH DNYANDEO PISAL</t>
  </si>
  <si>
    <t xml:space="preserve"> AR POST RISE, TAL PURANDHAR,  DIST PUNE, , PUNE, 412104,  MAHARASHTRA</t>
  </si>
  <si>
    <t>MH14BC0864</t>
  </si>
  <si>
    <t xml:space="preserve"> VPT1056264000100</t>
  </si>
  <si>
    <t>Spacio Gold SA</t>
  </si>
  <si>
    <t>2025-12-31T13:05:16.000Z</t>
  </si>
  <si>
    <t>1767186316340-MH14BC0864.pdf</t>
  </si>
  <si>
    <t>MR SHAILENDRA KASHINATH LOKHANDE</t>
  </si>
  <si>
    <t xml:space="preserve">PLOT NO382 PARVATI DARSHAN PUNE SATARA ROAD NEAR  EKMUKHI DATTA TEMPLE PARVATI DARSHAN PUNE CITY  PUNE MAHARASHTRA PUNE PUNE MAHARASHTRA 411009 </t>
  </si>
  <si>
    <t xml:space="preserve"> MH14LB4934</t>
  </si>
  <si>
    <t xml:space="preserve"> 2315 2080 4027 1900 000</t>
  </si>
  <si>
    <t>2025-12-31T13:10:08.000Z</t>
  </si>
  <si>
    <t>1767186608454-MH14LB4934.pdf</t>
  </si>
  <si>
    <t>Mr AMOL GORAKH KALE</t>
  </si>
  <si>
    <t xml:space="preserve"> AP GAVTHAN PRATHMIK SHALA,  AGADGAON TAL DIST  AHMEDNAGAR, , , AHMEDNAGAR,  414002, MAHARASHTRA</t>
  </si>
  <si>
    <t>MH16AJ6065</t>
  </si>
  <si>
    <t xml:space="preserve"> VPT1056156000100</t>
  </si>
  <si>
    <t>Scorpio Ex</t>
  </si>
  <si>
    <t>2025-12-31T13:13:44.000Z</t>
  </si>
  <si>
    <t>1767186824364-MH16AJ6065.pdf</t>
  </si>
  <si>
    <t>Mrs.RANJANA DILIP JADHAV</t>
  </si>
  <si>
    <t>AP KOND TAL OSMANABAD-413509, MAHARASHTRA</t>
  </si>
  <si>
    <t>MH25AS4451</t>
  </si>
  <si>
    <t>VOC0683311000100</t>
  </si>
  <si>
    <t xml:space="preserve"> New Holland</t>
  </si>
  <si>
    <t>3630 TX</t>
  </si>
  <si>
    <t>2025-12-31T13:19:36.000Z</t>
  </si>
  <si>
    <t>1767187175994-MH25AS4451.pdf</t>
  </si>
  <si>
    <t>Mr.GOVIND RAMDAS DARADE</t>
  </si>
  <si>
    <t>AT DARADEWASTI WADWANITQWADWANIBEED BEED- 431122, MAHARASHTRA</t>
  </si>
  <si>
    <t>VOC0683275000100</t>
  </si>
  <si>
    <t xml:space="preserve"> MAHINDRA</t>
  </si>
  <si>
    <t xml:space="preserve"> OJA 2121 TRACTOR</t>
  </si>
  <si>
    <t>2025-12-31T13:23:57.000Z</t>
  </si>
  <si>
    <t>1767187437223-Mr.GOVIND RAMDAS DARADE.pdf</t>
  </si>
  <si>
    <t>ASHOK KERABA PATIL</t>
  </si>
  <si>
    <t>MAGDUM WADA SADOLI KHALASA, SADOLI KHALASA DIST KOLHAPUR MAHARASHTRA SADOLI KHALASA DIST KOLHAPUR MAHARASHTRA KOLHAPUR MAHARASHTRA 416001</t>
  </si>
  <si>
    <t>94212 02721</t>
  </si>
  <si>
    <t>3004/423293884/00/000</t>
  </si>
  <si>
    <t>ICICI LOMBARD</t>
  </si>
  <si>
    <t>2026-01-01T06:26:32.000Z</t>
  </si>
  <si>
    <t>1767248792410-ASHOK KERABA PATIL policy.pdf</t>
  </si>
  <si>
    <t>Mr Mayur Dnyaneshwar Kamthe</t>
  </si>
  <si>
    <t>FURSUNGI TARAVADI Pune Maharashtra 412308, mob no, HAVELI-MAHARASHTRA, 412308</t>
  </si>
  <si>
    <t xml:space="preserve"> 98501 77272</t>
  </si>
  <si>
    <t>MH 12 WE 6285</t>
  </si>
  <si>
    <t>6205713362 00 00</t>
  </si>
  <si>
    <t>TATA AIG</t>
  </si>
  <si>
    <t xml:space="preserve">MARUTI / BALENO </t>
  </si>
  <si>
    <t xml:space="preserve"> ZETA 1.2</t>
  </si>
  <si>
    <t>2026-01-01T06:46:41.000Z</t>
  </si>
  <si>
    <t>1767250001399-Tata AIG Motor Policy Schedule_undefined_6205713362-00.pdf</t>
  </si>
  <si>
    <t>Mr.ROHIT KAILAS LONDHE</t>
  </si>
  <si>
    <t>KRUSHNAND NIWAS MALI ALI MAHTMA PHULE ROAD BHOSARI PUNE THANE,MAHARASHTRA 411039</t>
  </si>
  <si>
    <t>MH04GR2048</t>
  </si>
  <si>
    <t>VGT0594326000100</t>
  </si>
  <si>
    <t xml:space="preserve"> LPT 1109 H EX 2</t>
  </si>
  <si>
    <t>2026-01-01T07:41:48.000Z</t>
  </si>
  <si>
    <t>1767253308546-MH04GR2048.pdf</t>
  </si>
  <si>
    <t xml:space="preserve"> Mr VIVEK DADA NANAWARE</t>
  </si>
  <si>
    <t xml:space="preserve"> 102 AASHIRWAD COMPLEX,  BHAGWAN BABA CHOWK, SAWEDI  EKLAVYA NAGAR AHMADNAGA,  PUNE, PUNE, 414003, MAHARASHTRA</t>
  </si>
  <si>
    <t>MH12GK2342</t>
  </si>
  <si>
    <t xml:space="preserve"> VPT1057190000100</t>
  </si>
  <si>
    <t>I20 ASTA 1.2</t>
  </si>
  <si>
    <t>2026-01-01T07:46:06.000Z</t>
  </si>
  <si>
    <t>1767253566435-MH12GK2342.pdf</t>
  </si>
  <si>
    <t>Shahnoor Abdul Quddush</t>
  </si>
  <si>
    <t>Room No.312 Hule Road,  Quresh Nag ar Juna Bazaar, Khadki, tOPune Cit y, Khadki, Pune City Pune, Maharashtra  411003 PUNE MAHARASHTRA  INDIA411003</t>
  </si>
  <si>
    <t>MH12XM0585</t>
  </si>
  <si>
    <t>AVO/2315/12563019</t>
  </si>
  <si>
    <t>BOLERO MAXX</t>
  </si>
  <si>
    <t>2026-01-01T07:52:00.000Z</t>
  </si>
  <si>
    <t>1767253920422-MH12XM0585.pdf</t>
  </si>
  <si>
    <t>Mr.RAMDAS VILAS MODAK</t>
  </si>
  <si>
    <t xml:space="preserve"> CHAFE MALA ,WADKI TAL HAVELI, PUNE  PIMPRICHINCHWAD ,MAHARASHTRA 412308</t>
  </si>
  <si>
    <t>MH14EM2523</t>
  </si>
  <si>
    <t>VGT0594378000100</t>
  </si>
  <si>
    <t xml:space="preserve"> Tata Motors Ltd</t>
  </si>
  <si>
    <t xml:space="preserve"> LPT 1109 HEX 2 Water Tanker</t>
  </si>
  <si>
    <t>2026-01-01T07:57:54.000Z</t>
  </si>
  <si>
    <t>1767254274491-MH14EM2523.pdf</t>
  </si>
  <si>
    <t>Mr.RAJEBHAU SHIVDAS AGHAV</t>
  </si>
  <si>
    <t>AP DAUNAPURTQ ,PARLI V,DIST BEED,Beed,Maharashtra431515,India</t>
  </si>
  <si>
    <t>MH44U0664</t>
  </si>
  <si>
    <t xml:space="preserve"> POCMVGC0100619167</t>
  </si>
  <si>
    <t>3630 &amp; 55 HP</t>
  </si>
  <si>
    <t>2026-01-01T08:09:47.000Z</t>
  </si>
  <si>
    <t>1767254987076-MH44U0664.pdf</t>
  </si>
  <si>
    <t>Mr.VISHAL KALGONDA PATIL</t>
  </si>
  <si>
    <t>A/P INDIRA NAGAR,ABDULLAT,TAL SHIROL KOLHAPUR,Kolhapur,Maharashtra416143,India</t>
  </si>
  <si>
    <t>MH09EM5228</t>
  </si>
  <si>
    <t xml:space="preserve"> POCMVGC0100619354</t>
  </si>
  <si>
    <t>Mahindra, Jeeto</t>
  </si>
  <si>
    <t>2026-01-01T08:13:46.000Z</t>
  </si>
  <si>
    <t>1767255225726-MH09EM5228.pdf</t>
  </si>
  <si>
    <t>GANESH ENTERPRISES</t>
  </si>
  <si>
    <t>S NO. 88/1 SOHAM RESIDENCY C WING , FLAT NO. 204 KASHID PARK PIMPLE GURAV  PUNE MAHARASHTRA 411061</t>
  </si>
  <si>
    <t>9975036578</t>
  </si>
  <si>
    <t>MH14LX4238</t>
  </si>
  <si>
    <t xml:space="preserve"> 3004/423415435/00/000</t>
  </si>
  <si>
    <t>HYUNDA</t>
  </si>
  <si>
    <t>AURA 1.2 SX CNG</t>
  </si>
  <si>
    <t>2026-01-01T09:20:05.000Z</t>
  </si>
  <si>
    <t>1767259205069-Policy (3).pdf</t>
  </si>
  <si>
    <t xml:space="preserve"> HARSHALEE NITIN SHINDE</t>
  </si>
  <si>
    <t xml:space="preserve"> MH12RF3485</t>
  </si>
  <si>
    <t xml:space="preserve"> 6204030878 01 00</t>
  </si>
  <si>
    <t xml:space="preserve"> CRETA</t>
  </si>
  <si>
    <t>2026-01-01T10:45:39.000Z</t>
  </si>
  <si>
    <t>1767264339399-MH 12 RF 3485.pdf</t>
  </si>
  <si>
    <t>RAJARAM SHRIPAL KHOT</t>
  </si>
  <si>
    <t>Mr.RAJARAM SHRIPAL KHOT A/P KAGWAD TQ ATHANI BEAGAVI SANGLI ,MAHARASHTRA 416416</t>
  </si>
  <si>
    <t>MH10Z1035</t>
  </si>
  <si>
    <t>VGT0591701000100</t>
  </si>
  <si>
    <t>2025-12-17T18:30:00.000Z</t>
  </si>
  <si>
    <t>2026-12-16T18:30:00.000Z</t>
  </si>
  <si>
    <t>LPK 1613/32</t>
  </si>
  <si>
    <t>2026-01-01T11:07:28.000Z</t>
  </si>
  <si>
    <t>1767265648827-Mr.RAJARAM SHRIPAL KHOT MH10Z1035.pdf</t>
  </si>
  <si>
    <t>PANDIT PANDURANG LOKHANDE</t>
  </si>
  <si>
    <t>SR NO 1342 TULJABHAVANI NAGAR DHARMAL BUILDING KHARADI PUNE PUNE PUNE MAHARASHTRA 411014 Tel :</t>
  </si>
  <si>
    <t>MH12VT4419</t>
  </si>
  <si>
    <t>2315 2079 8797 8100 000</t>
  </si>
  <si>
    <t>2025-12-14T18:30:00.000Z</t>
  </si>
  <si>
    <t>2026-12-13T18:30:00.000Z</t>
  </si>
  <si>
    <t xml:space="preserve">DOST </t>
  </si>
  <si>
    <t>2026-01-01T11:15:02.000Z</t>
  </si>
  <si>
    <t>1767266102085-2315207987978100000.PDF</t>
  </si>
  <si>
    <t>Mrs.PUSHPA BALASAHEB SALUNKHE</t>
  </si>
  <si>
    <t>Mrs.PUSHPA BALASAHEB SALUNKHE A/P 24/597 DATT NAGAR GALLI NO 7 SHAHAPUR ICHALKARANJI TAL HATKANANGALE KOLHAPUR KOLHAPUR, MAHARASHTRA 416121</t>
  </si>
  <si>
    <t>MH09BC5395</t>
  </si>
  <si>
    <t>VGT0591727000100</t>
  </si>
  <si>
    <t>LPT 1613 Fully Built</t>
  </si>
  <si>
    <t>2026-01-01T11:21:40.000Z</t>
  </si>
  <si>
    <t>1767266500622-Mrs.PUSHPA BALASAHEB SALUNKHE MH09BC5395.pdf</t>
  </si>
  <si>
    <t>SHRIPAD MULTIPRODUCT LLP</t>
  </si>
  <si>
    <t>BEHIND KRISHNA CAR WASHING ABASAHEB CHINCHWADE INDUSTRIAL, ESTATE MAIN ROAD WALHEKARWADI CHINCHWAD PUNE MAHARASHTRA 411033</t>
  </si>
  <si>
    <t xml:space="preserve"> 3004/423427938/00/000</t>
  </si>
  <si>
    <t xml:space="preserve"> STARBUS PRIME LP 412</t>
  </si>
  <si>
    <t>2026-01-02T05:17:44.000Z</t>
  </si>
  <si>
    <t>1767331064315-SHRIPAD MULTIPRODUCT LLP POLICY COPY.pdf</t>
  </si>
  <si>
    <t>KUSUM SHALIGRAM JADHAV</t>
  </si>
  <si>
    <t>B/405 SONIGARA ROSALIA NEAR MEERA CO HAVELI, PIMPRI CHINCHWAD PUNE 412101 PIMPRI CHINCHWAD PUNE 412101</t>
  </si>
  <si>
    <t>8055730395</t>
  </si>
  <si>
    <t xml:space="preserve"> 3004/423429583/00/000</t>
  </si>
  <si>
    <t>2026-01-02T05:24:39.000Z</t>
  </si>
  <si>
    <t>1767331479884-KUSUM SHALIGRAM JADHAV POLICY COPY.pdf</t>
  </si>
  <si>
    <t xml:space="preserve"> KHANDERAV DHANAJI JADHAV</t>
  </si>
  <si>
    <t>AT PO KANJALE KANJALE VARYE BK PUNE MAHARASHTRA  PUNE PUNE MAHARASHTRA 412205</t>
  </si>
  <si>
    <t xml:space="preserve"> NEW</t>
  </si>
  <si>
    <t xml:space="preserve"> 2315 2080 5382 6900 000</t>
  </si>
  <si>
    <t xml:space="preserve"> BOLERO - PICK UP FB PS</t>
  </si>
  <si>
    <t>2026-01-02T06:35:18.000Z</t>
  </si>
  <si>
    <t>1767335718835-KHANDERAV DHANAJI JADHAV.pdf</t>
  </si>
  <si>
    <t>r ANANTA GYANOBA DHAGE</t>
  </si>
  <si>
    <t>AT VARKHED POST HADGAON BK,  TQ PATHRI DIST PARBHANI,  HADGAON PATHRI PARBHANI, ,  PARBHANI, 431506, MAHARASHTRANE MAHARASHTRA  PUNE PUNE MAHARASHTRA 412205</t>
  </si>
  <si>
    <t>MH12CD9163</t>
  </si>
  <si>
    <t>VPT1058742000100</t>
  </si>
  <si>
    <t>BAJAJ/FORCE MOTORS</t>
  </si>
  <si>
    <t>Trax Cruiser</t>
  </si>
  <si>
    <t>2026-01-02T06:42:42.000Z</t>
  </si>
  <si>
    <t>1767336162252-ANANTA GYANOBA DHAGE.pdf</t>
  </si>
  <si>
    <t xml:space="preserve"> JAY SANTOSH PARDESHi</t>
  </si>
  <si>
    <t xml:space="preserve">AP PABAL TAL SHIRUR DIST PUNE PUNE PUNE  MAHARASHTRA 412403 </t>
  </si>
  <si>
    <t xml:space="preserve"> MH14JL6835</t>
  </si>
  <si>
    <t xml:space="preserve"> 2315 2080 5077 0800 000</t>
  </si>
  <si>
    <t xml:space="preserve"> DOST </t>
  </si>
  <si>
    <t>2026-01-02T06:54:14.000Z</t>
  </si>
  <si>
    <t>1767336854656-JAY SANTOSH PARDESHI.pdf</t>
  </si>
  <si>
    <t>Popat Namdev Gaykawad</t>
  </si>
  <si>
    <t>S/O Namdev Gaykawad, grampanchaya t Road, hanuman mandir, renapur, S indhgaon, Latur, Sondgaon, Maharashtra, 413527 LATUR MAHARASHTRA INDIA 413527</t>
  </si>
  <si>
    <t>MH24F9026</t>
  </si>
  <si>
    <t>: AVO/2317/12566470</t>
  </si>
  <si>
    <t xml:space="preserve"> TATA 407</t>
  </si>
  <si>
    <t>2026-01-02T07:02:19.000Z</t>
  </si>
  <si>
    <t>1767337339830-Popat Namdev Gaykawad.pdf</t>
  </si>
  <si>
    <t xml:space="preserve"> Mr PANDURANG SHRIRAM INGOLE</t>
  </si>
  <si>
    <t xml:space="preserve"> A/P SHELGAON, TQ MALEGAON DIST  WASHIM, WASHIM, WASHIM,  WASHIM, 444503, MAHARASHTRA</t>
  </si>
  <si>
    <t>MH37G9119</t>
  </si>
  <si>
    <t xml:space="preserve"> VPT1058771000100</t>
  </si>
  <si>
    <t>2026-01-02T07:07:12.000Z</t>
  </si>
  <si>
    <t>1767337632167-Mr PANDURANG SHRIRAM INGOLE.pdf</t>
  </si>
  <si>
    <t>BAPPASAHEB DNYANDEV BHANGE</t>
  </si>
  <si>
    <t xml:space="preserve"> AT RUIPIMPALA TQ WADWANI DIS BEED BEED-431122,MAHARASHTRA</t>
  </si>
  <si>
    <t>MH44Z3861</t>
  </si>
  <si>
    <t>VOC0655253000101</t>
  </si>
  <si>
    <t>5510 TRACTOR</t>
  </si>
  <si>
    <t>2026-01-02T07:17:18.000Z</t>
  </si>
  <si>
    <t>1767338238792-BAPPASAHEB DNYANDEV BHANGE.pdf</t>
  </si>
  <si>
    <t>VACHISHTHA LAXMAN GAVALI</t>
  </si>
  <si>
    <t xml:space="preserve"> MU POST HINGANI TQ DHARUR  DISTHINGANI BK, HINGANI BK,  BEED, , BEED, 431128,Maharashtra</t>
  </si>
  <si>
    <t>MH48A4208</t>
  </si>
  <si>
    <t xml:space="preserve"> VPT1058893000100</t>
  </si>
  <si>
    <t>2026-01-02T07:24:36.000Z</t>
  </si>
  <si>
    <t>1767338676900-VACHISHTHA LAXMAN GAVALI.pdf</t>
  </si>
  <si>
    <t xml:space="preserve"> VIJAY DASHRATH DHURI</t>
  </si>
  <si>
    <t xml:space="preserve"> VITA  TAL KHANAPUR, DIST SANGLI, Sangli, Maharashtra 415311</t>
  </si>
  <si>
    <t>MH10BA2714</t>
  </si>
  <si>
    <t xml:space="preserve"> POPMCAR00102241176</t>
  </si>
  <si>
    <t>Mahindra &amp; amp</t>
  </si>
  <si>
    <t>Mahindra,Bolero</t>
  </si>
  <si>
    <t>2026-01-02T07:30:47.000Z</t>
  </si>
  <si>
    <t>1767339047696-VIJAY DASHRATH DHURI.pdf</t>
  </si>
  <si>
    <t>RAJGONDA AANNASO PATIL</t>
  </si>
  <si>
    <t>748 MAGADUM MALA A/P U,ALWAD TAL SHIROL KOLHAPUR KOLHAPUR,MAHARASHTRA 416101</t>
  </si>
  <si>
    <t>MH09FB5831</t>
  </si>
  <si>
    <t>VOT0017811000100</t>
  </si>
  <si>
    <t>2026-01-02T07:53:57.000Z</t>
  </si>
  <si>
    <t>1767340437722-RAJGONDA AANNASO PATIL.pdf</t>
  </si>
  <si>
    <t>SHAHAJI DIGAMBAR BHOSALE</t>
  </si>
  <si>
    <t>H. NO. 1066, BUDHAWARPET, NR, SARKARI HOSPITAL, TALEGAON DABHADE, PUNE</t>
  </si>
  <si>
    <t>8695667396</t>
  </si>
  <si>
    <t>MH03CP2526</t>
  </si>
  <si>
    <t>OG-25-3234-1812-00000008</t>
  </si>
  <si>
    <t xml:space="preserve"> ASHOK LEYLAND</t>
  </si>
  <si>
    <t>1812 BUS</t>
  </si>
  <si>
    <t>2026-01-02T08:04:44.000Z</t>
  </si>
  <si>
    <t>1767341084527-SHAHAJI DIGAMBAR BHOSALE.pdf</t>
  </si>
  <si>
    <t xml:space="preserve"> VIKRAM TUKARAM VINOD</t>
  </si>
  <si>
    <t>VONODE NAGAR HINJAWADI TAL  MUL, PUNE. - 412107,  MAHARASHTRA, ., , PUNE, 412107,  MAHARASHTRA</t>
  </si>
  <si>
    <t>MH14EC7700</t>
  </si>
  <si>
    <t>VPT0555503000102</t>
  </si>
  <si>
    <t>Thar DI 4WD</t>
  </si>
  <si>
    <t>2026-01-02T09:21:01.000Z</t>
  </si>
  <si>
    <t>1767345661033-MH14EC7700.pdf</t>
  </si>
  <si>
    <t>PRATIK PRAKASH TORASKAR</t>
  </si>
  <si>
    <t>FL NO.06 ,SHIVANI HGTS SR NO 54/15/1/2 BADHE NAGAR KONDHWA BK PUNE, PUNE - 411048,</t>
  </si>
  <si>
    <t>9890117210</t>
  </si>
  <si>
    <t>MH12SF5995</t>
  </si>
  <si>
    <t xml:space="preserve"> 3004/423493202/00/000</t>
  </si>
  <si>
    <t xml:space="preserve">PRATIK PRAKASH TORASKAR </t>
  </si>
  <si>
    <t xml:space="preserve">TATA MOTORS </t>
  </si>
  <si>
    <t xml:space="preserve"> STARBUS ULTRA LPO 7.5</t>
  </si>
  <si>
    <t>2026-01-02T09:39:34.000Z</t>
  </si>
  <si>
    <t>1767346774234-PRATIK PRAKASH TORASKAR POLICY COPY.pdf</t>
  </si>
  <si>
    <t>SPA-043</t>
  </si>
  <si>
    <t xml:space="preserve"> Tanhaji Chandrakant Deshmukh</t>
  </si>
  <si>
    <t xml:space="preserve"> Nhavara bhondave wasti Pune Maharashtra 412211, SHIRUR-MAHARASHTRA, 412211</t>
  </si>
  <si>
    <t>MH12TY2664</t>
  </si>
  <si>
    <t xml:space="preserve"> 6205717903 00 00</t>
  </si>
  <si>
    <t xml:space="preserve"> SWIFT</t>
  </si>
  <si>
    <t>2026-01-02T10:07:44.000Z</t>
  </si>
  <si>
    <t>1767348464017-TANAJI CHANDRAKANT DESHMUKH.pdf</t>
  </si>
  <si>
    <t xml:space="preserve"> SARASWATIDEVI RAMCHANDRA MITTAL FOUNDATION</t>
  </si>
  <si>
    <t>Sr No 7/1B/27B Hellios,International School,ANANDN AGAR, PUNE MAHARASHTRA 8530200908, PUNE MAHARASHTRA, 411001</t>
  </si>
  <si>
    <t>6303709638 00 00</t>
  </si>
  <si>
    <t>2065</t>
  </si>
  <si>
    <t>2026-01-02T10:17:04.000Z</t>
  </si>
  <si>
    <t>1767349024189-SARASWATIDEVI RAMCHANDRA MITTAL.pdf</t>
  </si>
  <si>
    <t>M/s SAYALI TRANSLINK INDIA PRIVATE LIMITED</t>
  </si>
  <si>
    <t xml:space="preserve">GAT NO-144/1,SUMBARE NAGAR, AT-WAKI KHURD,POST- WAKI BK  TAL-KHED DIST PUNE, WAKI BK , MAHARASHTRA    PUNE  410501   MAHARASHTRA </t>
  </si>
  <si>
    <t>9881154647</t>
  </si>
  <si>
    <t>MH14LX3587</t>
  </si>
  <si>
    <t xml:space="preserve"> 1620003125P115336139</t>
  </si>
  <si>
    <t>USHA SACHIN SHETE</t>
  </si>
  <si>
    <t>CNG MOTOR CAB</t>
  </si>
  <si>
    <t>2026-01-02T10:28:45.000Z</t>
  </si>
  <si>
    <t>2026-01-02T16:26:57.000Z</t>
  </si>
  <si>
    <t>1767371217371-MH - 14 - LX - 3587.pdf</t>
  </si>
  <si>
    <t>SPA-046</t>
  </si>
  <si>
    <t>Mr. SURESH APPAASAHEB GADHAVE</t>
  </si>
  <si>
    <t>A/P KORTI , TAL KARMALA , SOLAPUR , , Solapur, , Maharashtra, 413203 India.</t>
  </si>
  <si>
    <t>9689271277</t>
  </si>
  <si>
    <t>MH45AL2843</t>
  </si>
  <si>
    <t>POCMVMI0100372835</t>
  </si>
  <si>
    <t xml:space="preserve">URMILA RODAGE </t>
  </si>
  <si>
    <t xml:space="preserve"> Mahindra &amp; amp</t>
  </si>
  <si>
    <t xml:space="preserve">Mahindra Arjun 555 </t>
  </si>
  <si>
    <t>2026-01-02T11:33:20.000Z</t>
  </si>
  <si>
    <t>1767353600376-SURESH APPAASAHEB GADHAVE.pdf</t>
  </si>
  <si>
    <t>SPA-028</t>
  </si>
  <si>
    <t xml:space="preserve"> ZUBIN KEKI KHAPOLIWALA</t>
  </si>
  <si>
    <t>GROUNDFLOOR,PLOT-35C, E-1, MUNCHER MANZIL, JAIRAJ BHAI, , ,JAIRAJBHAI LANE, MUMBAI- 40000</t>
  </si>
  <si>
    <t>9820043979</t>
  </si>
  <si>
    <t>MH01EW90 09</t>
  </si>
  <si>
    <t xml:space="preserve"> OG-26-2047-1812-00002316</t>
  </si>
  <si>
    <t>FORCEMOTORS</t>
  </si>
  <si>
    <t>2026-01-02T11:48:45.000Z</t>
  </si>
  <si>
    <t>1767354525203-ZUBIN KEKI KHAPOLIWALA.pdf</t>
  </si>
  <si>
    <t xml:space="preserve"> PROP-PRAKASH MARGALE SR NO1/17TO1/7 VRUNDAVAN SOCIETY, FLAT NO H- 102 SHIVNE TAL HAVELI PUNE, ,SHIVANE, PUNE- 411023</t>
  </si>
  <si>
    <t>MH12UM6797</t>
  </si>
  <si>
    <t>OG-26-2047-1812-00002314</t>
  </si>
  <si>
    <t>2026-01-02T11:54:43.000Z</t>
  </si>
  <si>
    <t>2026-01-02T16:31:00.000Z</t>
  </si>
  <si>
    <t>1767354883546-SHREE TOURS ANDTRAVELS.pdf</t>
  </si>
  <si>
    <t>Mr. ASHOK NIVRUTTI BARADE</t>
  </si>
  <si>
    <t>A/P KHADKI JATEGAON KARMALA , SOLAPUR , 9689921277, , Solapur, , Maharashtra, 413203 India</t>
  </si>
  <si>
    <t>MH45AL6819</t>
  </si>
  <si>
    <t xml:space="preserve">  POCMVMI0100372849</t>
  </si>
  <si>
    <t xml:space="preserve"> Kubota MU4501 </t>
  </si>
  <si>
    <t xml:space="preserve">45 HP </t>
  </si>
  <si>
    <t>2026-01-02T12:00:17.000Z</t>
  </si>
  <si>
    <t>1767355217314-Mr. ASHOK NIVRUTTI BARADE.pdf</t>
  </si>
  <si>
    <t>MR DAIVASHALA AMOL MULE</t>
  </si>
  <si>
    <t xml:space="preserve">CO AMOL MULE AT KASURDI GUMA PO ALANDE KASURDI  GUNJAN MAWAL PUNE MAHARASHTRA PUNE PUNE  MAHARASHTRA 412205 </t>
  </si>
  <si>
    <t xml:space="preserve"> 2315 2080 5616 4600 000</t>
  </si>
  <si>
    <t>2026-01-02T12:29:35.000Z</t>
  </si>
  <si>
    <t>1767356975886-DAIVASHALA AMOL MULE.POLICY.pdf</t>
  </si>
  <si>
    <t>VIKAS MARUTI DORAGE</t>
  </si>
  <si>
    <t>AP BHANDGAON TAL DAUND DIST PUNE,YAVAT S.O. PUNE MAHARASHTRA ,PIN 412214</t>
  </si>
  <si>
    <t>91755041407</t>
  </si>
  <si>
    <t>MH42AQ2704</t>
  </si>
  <si>
    <t>3379/04575131/000/00</t>
  </si>
  <si>
    <t>Cholamandalam MS General Insurance Company Limited</t>
  </si>
  <si>
    <t>BOLERO- PICKUP FB</t>
  </si>
  <si>
    <t>2026-01-02T12:57:29.000Z</t>
  </si>
  <si>
    <t>2026-01-02T16:37:11.000Z</t>
  </si>
  <si>
    <t>1767371831358-VIKAS DORGE.pdf</t>
  </si>
  <si>
    <t>HARSHRAJE TOURS AND TRAVELS  (PRO SWAPNIL B PATIL)</t>
  </si>
  <si>
    <t>S O.SHANKAR RUPNAR SAWATMALI Y, CHOWL AMBETHAN CHOWK, TQ.KHED DIST.PUNE, PUNE, PUNE, MAHARASHTRA, INDIA, Pincode : 410501</t>
  </si>
  <si>
    <t>MH-14-GU-8285</t>
  </si>
  <si>
    <t xml:space="preserve"> 132/01/21/0127/MTP/1010311144</t>
  </si>
  <si>
    <t xml:space="preserve">TATA </t>
  </si>
  <si>
    <t xml:space="preserve"> ZEST XM 75 PS</t>
  </si>
  <si>
    <t>2026-01-02T13:07:45.000Z</t>
  </si>
  <si>
    <t>1767359265935-policy_132_01_21_0127_MTP_1010311144.pdf</t>
  </si>
  <si>
    <t>SHRI GANESH TOURS AND TRAVELS</t>
  </si>
  <si>
    <t>SHRI GANESH TOURS AND TRAVELS SR NO 128 5B DATTAWADI NEAR, PHALAKE GOTHA PUNE SHANIWAR, PETH S.O, PUNE, PUNE, MAHARASHTRA, INDIA, Pincode : 411030</t>
  </si>
  <si>
    <t>MH12RN3357</t>
  </si>
  <si>
    <t xml:space="preserve"> 132/01/21/0127/MTP/1010311151</t>
  </si>
  <si>
    <t xml:space="preserve">XCENT </t>
  </si>
  <si>
    <t>2026-01-02T13:14:07.000Z</t>
  </si>
  <si>
    <t>1767359647621-policy_132_01_21_0127_MTP_1010311151.pdf</t>
  </si>
  <si>
    <t>REKHA BHAGWAN TOPE</t>
  </si>
  <si>
    <t>SR. NO.194 AR, 116 CHAKRAPANI  VASAHAT,ROAD BHOSARI GURUKRUPA,  PUNE, PUNE-411039,  MAHARASHTRA,MAHARASHTRA,PUNE,B HOSARIGOAN-411039</t>
  </si>
  <si>
    <t>MH14JX0706</t>
  </si>
  <si>
    <t>201140030125701382700000</t>
  </si>
  <si>
    <t xml:space="preserve"> WAGON R</t>
  </si>
  <si>
    <t>2026-01-02T13:23:15.000Z</t>
  </si>
  <si>
    <t>1767360195535-REKHA BHAGWAN TOPE POLICY COPY.pdf</t>
  </si>
  <si>
    <t>Nikhil Suresh Gaikwad</t>
  </si>
  <si>
    <t xml:space="preserve"> Kondhapuri tal shirur , Pune,  Maharashtra, 412209   PUNE,MAHARASHTRA412209</t>
  </si>
  <si>
    <t>AVO/2315/20013197</t>
  </si>
  <si>
    <t>2026-01-02T13:31:45.000Z</t>
  </si>
  <si>
    <t>2026-01-02T16:43:38.000Z</t>
  </si>
  <si>
    <t>1767360705870-NIKHIL SURESH GAIKWAD (0) DEP POLICY 2026-2027.pdf</t>
  </si>
  <si>
    <t xml:space="preserve"> PRASHANT ASHOK RAUT</t>
  </si>
  <si>
    <t>SUPEKHURDNRBUSSTOPPURANDHAR,,,,PUNE-412301</t>
  </si>
  <si>
    <t>9850536715</t>
  </si>
  <si>
    <t xml:space="preserve">MH12XM5222 </t>
  </si>
  <si>
    <t xml:space="preserve"> OG-26-2047-1812-00002317</t>
  </si>
  <si>
    <t>2026-01-02T13:44:52.000Z</t>
  </si>
  <si>
    <t>1767361492135-PRASHANT ASHOK RAUT.pdf</t>
  </si>
  <si>
    <t>VILAS DNYANOBA ADHAVADE</t>
  </si>
  <si>
    <t>MH11CH0809</t>
  </si>
  <si>
    <t>VGC1468023000100</t>
  </si>
  <si>
    <t>LPT 909 - EX2 38WB BS-IV</t>
  </si>
  <si>
    <t>2026-01-03T05:24:43.000Z</t>
  </si>
  <si>
    <t>1767417883676-VILAS DNYANOBA ADHAVADE policy.pdf</t>
  </si>
  <si>
    <t>SAYALI TRANSLINK INDIA PRIVATE LIMITED</t>
  </si>
  <si>
    <t>MH-14-LX-3717</t>
  </si>
  <si>
    <t>132/02/21/0127/MTP/1010311381</t>
  </si>
  <si>
    <t>DZIRE TOUR S CNG</t>
  </si>
  <si>
    <t>2026-01-03T06:22:49.000Z</t>
  </si>
  <si>
    <t>1767421369263-policy-132_02_21_0127_MTP_1010311381 (1).pdf</t>
  </si>
  <si>
    <t>GAT NO 144 1 SUMBARE NAGAR AT, AT WAKI POST WAKI BK, PUNE, PUNE, MAHARASHTRA, INDIA, Pincode : 410501</t>
  </si>
  <si>
    <t>MH14LX3707</t>
  </si>
  <si>
    <t>132/02/21/0127/MTP/1010311351</t>
  </si>
  <si>
    <t xml:space="preserve"> DZIRE TOUR S CNG</t>
  </si>
  <si>
    <t>2026-01-03T06:28:00.000Z</t>
  </si>
  <si>
    <t>1767421680132-policy-132_02_21_0127_MTP_1010311351 (2).pdf</t>
  </si>
  <si>
    <t>MH14LX3697</t>
  </si>
  <si>
    <t>132/02/21/0127/MTP/1010311308</t>
  </si>
  <si>
    <t>2026-01-03T06:32:07.000Z</t>
  </si>
  <si>
    <t>1767421927405-policy-132_02_21_0127_MTP_1010311308.pdf</t>
  </si>
  <si>
    <t>MH14LX3647</t>
  </si>
  <si>
    <t>132/02/21/0127/MTP/1010311252</t>
  </si>
  <si>
    <t>2026-01-03T06:36:13.000Z</t>
  </si>
  <si>
    <t>1767422173581-policy-132_02_21_0127_MTP_1010311252 (1).pdf</t>
  </si>
  <si>
    <t>SR NO 128 5B DATTAWADI NEAR, PHALAKE GOTHA PUNE SHANIWAR, PETH S.O, PUNE, PUNE, MAHARASHTRA, INDIA, Pincode : 411030</t>
  </si>
  <si>
    <t>132/01/21/0127/MTP/1010311151</t>
  </si>
  <si>
    <t>XCENT PRIME T CRDI</t>
  </si>
  <si>
    <t>2026-01-03T06:43:53.000Z</t>
  </si>
  <si>
    <t>2026-01-03T06:43:54.000Z</t>
  </si>
  <si>
    <t>1767422633989-policy_132_01_21_0127_MTP_1010311151.pdf</t>
  </si>
  <si>
    <t>HARSHRAJE TOURS AND TRAVELS (PRO SWAPNIL B PATIL)</t>
  </si>
  <si>
    <t>MH14GU8285</t>
  </si>
  <si>
    <t>132/01/21/0127/MTP/1010311144</t>
  </si>
  <si>
    <t>ZEST XM 75 PS DIESEL</t>
  </si>
  <si>
    <t>2026-01-03T06:47:48.000Z</t>
  </si>
  <si>
    <t>1767422868343-policy_132_01_21_0127_MTP_1010311144.pdf</t>
  </si>
  <si>
    <t>PATIL TOURS AND TRAVELS</t>
  </si>
  <si>
    <t>F NO 2 SUNDEEP BLDG SASANE, SAVALI FOUNDATION, PUNE, PUNE, MAHARASHTRA, INDIA, Pincode : 411028</t>
  </si>
  <si>
    <t>8379006138</t>
  </si>
  <si>
    <t>MH12WJ0415</t>
  </si>
  <si>
    <t>132/02/21/0127/MTP/1010311713</t>
  </si>
  <si>
    <t xml:space="preserve">SHIVANAND  HALAPPA  DABARE </t>
  </si>
  <si>
    <t>AURA 1.2 MT CNG S</t>
  </si>
  <si>
    <t>2026-01-03T06:54:49.000Z</t>
  </si>
  <si>
    <t>1767423289540-policy_132_02_21_0127_MTP_1010311713.pdf</t>
  </si>
  <si>
    <t>SPA-004</t>
  </si>
  <si>
    <t>MR ASHOK BABU GAJARE</t>
  </si>
  <si>
    <t xml:space="preserve">H NO 72 DALL MANDIR JAWAL KAREGAON SHIRUR PUNE 412210 PUNE SHIRUR PINCODE 412210 PUNE PUNE MAHARASHTRA 412210 </t>
  </si>
  <si>
    <t>88052 46430</t>
  </si>
  <si>
    <t>MH12TV0968</t>
  </si>
  <si>
    <t>2315 2080 5649 5300 000</t>
  </si>
  <si>
    <t>2026-01-03T07:09:18.000Z</t>
  </si>
  <si>
    <t>1767424158455-ASHOK BABU GAJARE policy copy.pdf</t>
  </si>
  <si>
    <t>Mr AKSHAY SHAMRAO DESHMUKH</t>
  </si>
  <si>
    <t>SAI NIWAS DESHMUKHLANE MEDANKARWADICHAKAN TAL KH.8390183636, EDDISTPUNEMAHARASHTRA0, PUNE, MAHARASHTRA, 411001</t>
  </si>
  <si>
    <t>MH08W5117</t>
  </si>
  <si>
    <t>6302548636 01 00</t>
  </si>
  <si>
    <t>2026-01-03T07:14:56.000Z</t>
  </si>
  <si>
    <t>1767424496197-MH08W5117 (1).pdf</t>
  </si>
  <si>
    <t>MRS. ALAKA UDAYSINGHRAO RAJWADE</t>
  </si>
  <si>
    <t>10/4 CANOPUS APARTMENT, BOAT CLUB ROAD, NEAR HDFC BANK, PUNE, 9850040377, PUNE- 411001, MAHARASHTRA</t>
  </si>
  <si>
    <t>90678 87858</t>
  </si>
  <si>
    <t>MH12MG1215</t>
  </si>
  <si>
    <t>6103347353 01 00</t>
  </si>
  <si>
    <t>2026-01-17T18:30:00.000Z</t>
  </si>
  <si>
    <t>2027-01-16T18:30:00.000Z</t>
  </si>
  <si>
    <t>AVIATOR</t>
  </si>
  <si>
    <t>TWO WHEELER TP</t>
  </si>
  <si>
    <t>2026-01-03T07:20:46.000Z</t>
  </si>
  <si>
    <t>1767424846798-MRS.ALAKA RAJWADE.pdf</t>
  </si>
  <si>
    <t>Mrs Alaka Rajwade</t>
  </si>
  <si>
    <t>10/4 CANOPUS APT BOAT CLUB ROAD NEXT HDFC BANK PUNE CIT, PUNE MAHARASHTRA 411001, PUNE-MAHARASHTRA, 411001</t>
  </si>
  <si>
    <t xml:space="preserve"> 90678 87858</t>
  </si>
  <si>
    <t>MH12ML8249</t>
  </si>
  <si>
    <t>6205722053 00 00</t>
  </si>
  <si>
    <t>2026-01-03T07:26:02.000Z</t>
  </si>
  <si>
    <t>1767425162123-Tata_AIG_Motor_Policy_Schedule_3184_6205722053.pdf</t>
  </si>
  <si>
    <t>PARESH RAMCHANDRA GARUD</t>
  </si>
  <si>
    <t>852, SADASHIV PETH, KUMTHEKAR ROAD JONDHALECHOWK, PUNE PUNE MAHARASHTRA, PUNE-MAHARASHTRA, 411030</t>
  </si>
  <si>
    <t>MH12RF2818</t>
  </si>
  <si>
    <t>6204053830 01 00</t>
  </si>
  <si>
    <t>CIAZ</t>
  </si>
  <si>
    <t>2026-01-03T07:32:46.000Z</t>
  </si>
  <si>
    <t>1767425566578-MR.PARESH GARUD.pdf</t>
  </si>
  <si>
    <t>Mr.MUKESH ONPRAKASH SHARMA</t>
  </si>
  <si>
    <t>SR NO 121 KAHNDAVE NAGARTRIMIRTI JIMLOHEGAON CITY PUNE PUNE MAHARASHTRA 411041</t>
  </si>
  <si>
    <t>MH12WJ0636</t>
  </si>
  <si>
    <t>VGC1467389000100</t>
  </si>
  <si>
    <t>ECOMET 1615 HE 3970 WB BSVI</t>
  </si>
  <si>
    <t>2026-01-03T10:25:22.000Z</t>
  </si>
  <si>
    <t>1767435922997-MH12WJ0636 (2).pdf</t>
  </si>
  <si>
    <t>MR PRAKASH PANDURANG MARGALE</t>
  </si>
  <si>
    <t>INDUSTRIAL AREA GOURIPUR CHOWK BESIDETOPCEN CEMENT FAC NORTH GUVAHATI KAMRUP 781101 ASSAM</t>
  </si>
  <si>
    <t>AS01SC7372</t>
  </si>
  <si>
    <t>1620003125P115431703</t>
  </si>
  <si>
    <t>2026-01-03T11:28:05.000Z</t>
  </si>
  <si>
    <t>1767439685318-7372.pdf</t>
  </si>
  <si>
    <t>MEHUL LAXMAN DHEBE</t>
  </si>
  <si>
    <t>INDUSTRIAL AREA GOURIPUR CHOWK BESIDE TO CEMENT FAC GUWAHTI KMRAPUR ASSAM</t>
  </si>
  <si>
    <t>AS01AC7327</t>
  </si>
  <si>
    <t>1620003125P115431793</t>
  </si>
  <si>
    <t>FORCE MOTOR</t>
  </si>
  <si>
    <t>TRAVELLER T1</t>
  </si>
  <si>
    <t>2026-01-03T11:37:31.000Z</t>
  </si>
  <si>
    <t>1767440251608-AS - 01 - SC - 7327.pdf</t>
  </si>
  <si>
    <t>INDUSTRIAL AREA GOURIPUR CHOWK BESIDES TO CEMENT FAC NORTH GUWAHATI PO PS VHANGSARI DIST KAMRUP ASSAM</t>
  </si>
  <si>
    <t>AS01SC7371</t>
  </si>
  <si>
    <t>1620003125P115431163</t>
  </si>
  <si>
    <t xml:space="preserve">FORCE MOTORS LIMITED </t>
  </si>
  <si>
    <t>2026-01-03T11:41:41.000Z</t>
  </si>
  <si>
    <t>1767440501496-7371 policy.pdf</t>
  </si>
  <si>
    <t>Directorate Of Forensic Science Laboratories</t>
  </si>
  <si>
    <t>REGIONAL SUB FORENSIC LABORATORTY GANESHKh, PUNE-MAHARASHTRA, 411007</t>
  </si>
  <si>
    <t>9503059959</t>
  </si>
  <si>
    <t>620572502700 00</t>
  </si>
  <si>
    <t>2029-01-01T18:30:00.000Z</t>
  </si>
  <si>
    <t>2026-01-03T12:53:17.000Z</t>
  </si>
  <si>
    <t>1767444797088-MC1E4BJA3TP010252.pdf</t>
  </si>
  <si>
    <t>6205725057 00 00</t>
  </si>
  <si>
    <t>2026-01-03T12:58:42.000Z</t>
  </si>
  <si>
    <t>1767445122359-MC1E4BJA9TP010269.pdf</t>
  </si>
  <si>
    <t>A/P REGIONAL SUB FORENSIC LABORATORY GANESHKHIND, OPPOSITE RAJ BHAVAN PUNE 411007, PUNE-MAHARASHTRA, 411007</t>
  </si>
  <si>
    <t>6205725085 00 00</t>
  </si>
  <si>
    <t>FORCE MOTORS /</t>
  </si>
  <si>
    <t>2026-01-03T13:04:48.000Z</t>
  </si>
  <si>
    <t>1767445488335-MC1E4BJA3TP010235.pdf</t>
  </si>
  <si>
    <t>REGIONAL SUB FORENSIC LABORATORTY GANESHKH, INd, opp raj bhavan,, PUNE-MAHARASHTRA,411007</t>
  </si>
  <si>
    <t>6205725112 00 00</t>
  </si>
  <si>
    <t>2026-01-03T13:10:26.000Z</t>
  </si>
  <si>
    <t>1767445826182-MC1E4BJA0TP010242.pdf</t>
  </si>
  <si>
    <t>Mr Sanjay Dinkar Paigude</t>
  </si>
  <si>
    <t>SR NO 15 SARGAM SOCIETY LANE, NO 1 NEAR SANT T UKARAM VIDYALAYA, WARJE JAKAT NAKA, PUNE MAH ARSHTRA, PUNE-MAHARASHTRA, 411052</t>
  </si>
  <si>
    <t>928752337</t>
  </si>
  <si>
    <t>MH12VC1185</t>
  </si>
  <si>
    <t>6205724955 00 00</t>
  </si>
  <si>
    <t>2026-01-03T13:19:58.000Z</t>
  </si>
  <si>
    <t>1767446398286-Sanjay Dinkar Paigude POLICY COPY.pdf</t>
  </si>
  <si>
    <t>A/P REGIONAL SUB FORENSIC LABORATORY, GANESHKHIND OPPOSITE RAJ BHAVAN PUNE 411007, PUNE-MAHARASHTRA, 411007</t>
  </si>
  <si>
    <t>6205725131 00 00</t>
  </si>
  <si>
    <t>2026-01-03T13:24:22.000Z</t>
  </si>
  <si>
    <t>1767446662104-MC1E4BJA2TP010260.pdf</t>
  </si>
  <si>
    <t>Mr Shaziya Tarannum</t>
  </si>
  <si>
    <t>A/P KHADKA CHAUFULLI, HAYVE N 06, BALAJI TOL KATA, BHUSAWAL, BHUSAWAL MAHARSHTRA, BHUSAWAL-MAHARASHTRA, 425201</t>
  </si>
  <si>
    <t xml:space="preserve"> 77198 82020</t>
  </si>
  <si>
    <t>MH31EA0344</t>
  </si>
  <si>
    <t>6205722899 00 00</t>
  </si>
  <si>
    <t>WAGON R</t>
  </si>
  <si>
    <t>2026-01-03T13:30:03.000Z</t>
  </si>
  <si>
    <t>1767447003351-MH-31-EA-0344 (TP) POLICY 2026-2027.pdf</t>
  </si>
  <si>
    <t>ARTI TOURS AND TRAVELS</t>
  </si>
  <si>
    <t>GATE NO 6 SHREE RAM COLONY RUPINAGAR TALAWADE, , ,PIMPRI CHINCHWAD HAVELI, PUNE - 411062</t>
  </si>
  <si>
    <t>70385 09543</t>
  </si>
  <si>
    <t>MH14LX4465</t>
  </si>
  <si>
    <t>OG-26-2047-1812-00002323</t>
  </si>
  <si>
    <t>MAHINDRA AND MAHINDRA</t>
  </si>
  <si>
    <t>CRUZIO</t>
  </si>
  <si>
    <t>2026-01-05T06:11:20.000Z</t>
  </si>
  <si>
    <t>1767593480873-ARTI TOURS AND TRAVELS.policy.pdf</t>
  </si>
  <si>
    <t>REGIONAL SUB FORENSIC, LABORATORTY GANESHKH, INd, opp raj bhavan, PUNE-MAHARASHTRA, PUNE-MAHARASHTRA, 411007</t>
  </si>
  <si>
    <t>6205725148 00 00</t>
  </si>
  <si>
    <t xml:space="preserve">FORCE MOTORS </t>
  </si>
  <si>
    <t>2026-01-05T06:20:34.000Z</t>
  </si>
  <si>
    <t>2026-01-05T06:25:06.000Z</t>
  </si>
  <si>
    <t>1767594034100-MC1E4BJA3TP010266.pdf</t>
  </si>
  <si>
    <t>A/P REGIONAL SUB FORENSIC LABORATORY GANESHKHIND, OPPOSITE RAJ BHAVAN PUNE 411007, PUNE-MAHARASHTRA, 411001</t>
  </si>
  <si>
    <t>6205725160 00 00</t>
  </si>
  <si>
    <t>2026-01-05T06:24:49.000Z</t>
  </si>
  <si>
    <t>1767594289079-MC1E4BJA0TP010239.pdf</t>
  </si>
  <si>
    <t>REGIONAL SUB FORENSIC LABORATORTY GANESHKH, PUNE-MAHARASHTRA, 411007</t>
  </si>
  <si>
    <t>6205725188 00 00</t>
  </si>
  <si>
    <t>2026-01-05T06:28:45.000Z</t>
  </si>
  <si>
    <t>1767594525139-MC1E4BJA2TP010257.pdf</t>
  </si>
  <si>
    <t>6205725205 00 00</t>
  </si>
  <si>
    <t>FORCE  MOTOR</t>
  </si>
  <si>
    <t>2026-01-05T06:32:04.000Z</t>
  </si>
  <si>
    <t>1767594724898-MC1E4BJA2TP010243.pdf</t>
  </si>
  <si>
    <t>Tushar Gokul Tilekar</t>
  </si>
  <si>
    <t>S/O Gokul Tilekar, 607 near Mahade v handir, saswad road, dive, Dive, Saswad, Pune, laharashtra, 412301 PUNE MAHARASHTRA INDIA412301</t>
  </si>
  <si>
    <t>MH12XM2094</t>
  </si>
  <si>
    <t xml:space="preserve">  AVO/2315/12568429</t>
  </si>
  <si>
    <t>712 SFC</t>
  </si>
  <si>
    <t>2026-01-05T06:37:16.000Z</t>
  </si>
  <si>
    <t>1767595036660-Tushar Gokul Tilekar.pdf</t>
  </si>
  <si>
    <t>Mr Dilip Maruti Thorat</t>
  </si>
  <si>
    <t>at post wagholi rangangaon ganapati, tal shirur mobno 7719882020, SHIRUR-MAHARASHTRA, 412209</t>
  </si>
  <si>
    <t>MH12XQ5569</t>
  </si>
  <si>
    <t>6205724151 00 00</t>
  </si>
  <si>
    <t>FRONX</t>
  </si>
  <si>
    <t>2026-01-05T06:37:59.000Z</t>
  </si>
  <si>
    <t>2026-01-08T06:08:54.000Z</t>
  </si>
  <si>
    <t>1767595079223-MH-12-XQ-5569 ( DEP) POLICY 2026-2027.pdf</t>
  </si>
  <si>
    <t>6205725216 00 00</t>
  </si>
  <si>
    <t>2026-01-05T06:43:41.000Z</t>
  </si>
  <si>
    <t>1767595421423-MC1E4BJA1TP010251.pdf</t>
  </si>
  <si>
    <t>9503059950</t>
  </si>
  <si>
    <t>6205725228 00 00</t>
  </si>
  <si>
    <t>2026-01-05T06:46:53.000Z</t>
  </si>
  <si>
    <t>1767595613077-MC1E4BJA1TP010248.pdf</t>
  </si>
  <si>
    <t>6205725246 00 00</t>
  </si>
  <si>
    <t>2026-01-05T06:50:02.000Z</t>
  </si>
  <si>
    <t>1767595802648-MC1E4BJA0TP010273.pdf</t>
  </si>
  <si>
    <t>VAIBHA BALASAHEB KOLPE</t>
  </si>
  <si>
    <t>IS NO 30/1, NARHE DHAYARI ROAD , NEAR ZEAL COLLEGE, NARHE, NA, PUNE MAHARASHTRA 411041</t>
  </si>
  <si>
    <t>MH12TV1107</t>
  </si>
  <si>
    <t>3008/423582282/00/000</t>
  </si>
  <si>
    <t>TATA MOTORS LTD.</t>
  </si>
  <si>
    <t>SIGNA 2823 TRANSIT MIXER</t>
  </si>
  <si>
    <t>2026-01-05T06:56:37.000Z</t>
  </si>
  <si>
    <t>1767596197295-3008_423582282_00_000.pdf</t>
  </si>
  <si>
    <t>SHANTAI ENTERPRISES</t>
  </si>
  <si>
    <t>SR NO 30/1 NR ICICI BANK ATM N ARHE,DHAYRI RD ZEEL COLLEGE CH, PUNE MAHARASHTRA 411014</t>
  </si>
  <si>
    <t>3008/423581881/00/000</t>
  </si>
  <si>
    <t xml:space="preserve">TATA MOTORS LTD. </t>
  </si>
  <si>
    <t>2026-01-05T07:01:56.000Z</t>
  </si>
  <si>
    <t>2026-01-05T07:05:34.000Z</t>
  </si>
  <si>
    <t>1767596734726-3008_423581881_00_000.pdf</t>
  </si>
  <si>
    <t>SHANTAI ENTERPRISES SR NO 30/1 NR ICICI BANK ATM N ARHE,DHAYRI RD ZEEL COLLEGE CH, PUNE MAHARASHTRA 411014</t>
  </si>
  <si>
    <t>MH12TV1115</t>
  </si>
  <si>
    <t>3008/423582089/00/000</t>
  </si>
  <si>
    <t>2026-01-05T07:15:25.000Z</t>
  </si>
  <si>
    <t>1767597325840-3008_423582089_00_000.pdf</t>
  </si>
  <si>
    <t>Mr.RAHUL SUDAM JADHV</t>
  </si>
  <si>
    <t>108 JADHAV WASTI,WAGHOLI,HAVELI PUNE PUNE - 412207, MAHARASHTRA</t>
  </si>
  <si>
    <t>MH12TV3774</t>
  </si>
  <si>
    <t>VGC1468582000100</t>
  </si>
  <si>
    <t>LPK 912 BSVI</t>
  </si>
  <si>
    <t>2026-01-05T07:26:51.000Z</t>
  </si>
  <si>
    <t>1767598011915-MH-12-TV-3774 (COM) POLICY 2026-2027.pdf</t>
  </si>
  <si>
    <t>SHENDKAR SANJAY RAMCHANDRA</t>
  </si>
  <si>
    <t>: A/P-CHAMBALI NEAR Z.P SCHOOL,TAL-PURANDHARDIST-PUNEPUNEMAHARASHTRA,, , ,, PUNE - 412301</t>
  </si>
  <si>
    <t>MH12HB31 32</t>
  </si>
  <si>
    <t>OG-26-2047-1812-00002330</t>
  </si>
  <si>
    <t>10.75 H</t>
  </si>
  <si>
    <t>2026-01-05T07:35:01.000Z</t>
  </si>
  <si>
    <t>1767598501376-MR SHENDKAR SANJAY RAMCHANDRA.pdf</t>
  </si>
  <si>
    <t>SHASHI BALHARA</t>
  </si>
  <si>
    <t>FLAT NO-06, HEAVEN TERRACE SALUNKHE VIHAR ROAD, PUNE-MAHARASHTRA, 411048</t>
  </si>
  <si>
    <t>MH12VC1352</t>
  </si>
  <si>
    <t>6205725258 00 00</t>
  </si>
  <si>
    <t>GURKHA</t>
  </si>
  <si>
    <t>2026-01-05T07:43:40.000Z</t>
  </si>
  <si>
    <t>1767599020732-Tata_AIG_Motor_Policy_Schedule_3184_6205725258 (1).pdf</t>
  </si>
  <si>
    <t>KALZAAN MEHERNOSH POONAWALA</t>
  </si>
  <si>
    <t>RYEWOOD VILLA BUNGLOW 6, KHONDGEWADI, MAWAL-MAHARASHTRA, 410401</t>
  </si>
  <si>
    <t>MH14MF3332</t>
  </si>
  <si>
    <t>6205725392 00 00</t>
  </si>
  <si>
    <t>TRAXCRUISER</t>
  </si>
  <si>
    <t>2026-01-05T07:48:42.000Z</t>
  </si>
  <si>
    <t>2026-01-08T06:10:07.000Z</t>
  </si>
  <si>
    <t>1767599322962-MH14MF3332.pdf</t>
  </si>
  <si>
    <t>PRASAD MAHADEV NIGHOT</t>
  </si>
  <si>
    <t>NEAR MAHADEV MANDIR, SR NO 205/2 , MAHADEV NAGAR, COLONY NO 3, BHOSARIGAON BHOSARI PUNE, ,BHOSARIGOAN, PUNE - 411039</t>
  </si>
  <si>
    <t>9850039893</t>
  </si>
  <si>
    <t>MH14LB735 0</t>
  </si>
  <si>
    <t>OG-26-2047-1812-00002331</t>
  </si>
  <si>
    <t>2026-01-05T07:53:52.000Z</t>
  </si>
  <si>
    <t>1767599632442-PRASAD MAHADEV NIGHOT.pdf</t>
  </si>
  <si>
    <t>MR VILAS KRISHNA PATIL</t>
  </si>
  <si>
    <t>SO KRISHNA PATIL DHANUBAI NIWAS GHOT NEAR ANGANWADI GHOT GAON GHOT KOYNAVALE RAIGARH MAHARASHTRA RAIGAD RAIGAD MAHARASHTRA 410208</t>
  </si>
  <si>
    <t>MH46BU6044</t>
  </si>
  <si>
    <t>2315 2080 5796 0900 000</t>
  </si>
  <si>
    <t>2026-01-05T07:58:12.000Z</t>
  </si>
  <si>
    <t>SWANAND</t>
  </si>
  <si>
    <t>1767599892290-MH-46-BU-6044 policy copy.pdf</t>
  </si>
  <si>
    <t>MR GANESH BALASO KHANDAGALE</t>
  </si>
  <si>
    <t>KHANDAGALE VASTI NHAVARA PUNE NHAVARE MAHARASHTRA PUNE PUNE MAHARASHTRA 412211</t>
  </si>
  <si>
    <t>MH12SF2499</t>
  </si>
  <si>
    <t>2315 2080 5796 5600 000</t>
  </si>
  <si>
    <t>2026-01-05T08:08:39.000Z</t>
  </si>
  <si>
    <t>1767600519982-2315208057965600000.PDF</t>
  </si>
  <si>
    <t>ROHIT ANAND SURYAWANSHI</t>
  </si>
  <si>
    <t>SR NO. 13/5 SHREE SWAMI SAMARTH MORYA PARK LANE NO. 1, PIMPLE GURAV PUNE MAHARASHTRA PIMPLE GURAV PUNE MAHARASHTRA PUNE MAHARASHTRA 411061</t>
  </si>
  <si>
    <t>3004/423650663/00/000</t>
  </si>
  <si>
    <t>TRAVELLER 4020 AC BUS</t>
  </si>
  <si>
    <t>2026-01-05T09:22:44.000Z</t>
  </si>
  <si>
    <t>2026-01-05T09:32:22.000Z</t>
  </si>
  <si>
    <t>1767604964372-ROHIT ANAND SURYAWANSHI.pdf</t>
  </si>
  <si>
    <t>DESHMUKH CRANE SERVICE</t>
  </si>
  <si>
    <t>MIILKAT NO 941, AKSHAY COMPLEX, ALANDI PHATA, MEDANKARWADI, PUNE MEDANKARWADI, PUNE PUNE MAHARASHTRA 410501</t>
  </si>
  <si>
    <t>3008/423591558/00/000</t>
  </si>
  <si>
    <t>JCB LOADALL 530-110</t>
  </si>
  <si>
    <t>2026-01-05T09:36:55.000Z</t>
  </si>
  <si>
    <t>1767605815084-DESHMUKH CRANE SERVICE.pdf</t>
  </si>
  <si>
    <t>SHREE TOURS &amp; TRAVELS</t>
  </si>
  <si>
    <t>INDUSTRIAL AREA GOURIPUR CHOWK, BESIDE TOPCEM CEMENT FACTORY, NORTH GUWAHATI PO &amp; PS,CHANGSARI KAMRUP ASSAM 781101,, CHANGSARI ,ASSAM, 781101</t>
  </si>
  <si>
    <t>16030231250300002495</t>
  </si>
  <si>
    <t>2026-01-05T09:49:37.000Z</t>
  </si>
  <si>
    <t>1767606577126-MC1M4AMAXTP00759.pdf</t>
  </si>
  <si>
    <t>16030231250300002496</t>
  </si>
  <si>
    <t>2026-01-05T10:21:42.000Z</t>
  </si>
  <si>
    <t>1767608502911-MC1M4ALA1TP007515.pdf</t>
  </si>
  <si>
    <t>16030231250300002497</t>
  </si>
  <si>
    <t>2026-01-05T10:25:55.000Z</t>
  </si>
  <si>
    <t>1767608755728-MC1M4AMA2TP007571.pdf</t>
  </si>
  <si>
    <t>Mr Rutvik More</t>
  </si>
  <si>
    <t>Float No.29,Manish Chs,Brondavan Soc, Near Hanuman Mandir,Thane, 8879092882, THANE-MAHARASHTRA, 400601</t>
  </si>
  <si>
    <t>8879092882</t>
  </si>
  <si>
    <t>6303715429 00 00</t>
  </si>
  <si>
    <t>2026-01-05T10:31:19.000Z</t>
  </si>
  <si>
    <t>1767609079356-Mr Rutvik More.pdf</t>
  </si>
  <si>
    <t>MAULI TOURS AND TRAVELS</t>
  </si>
  <si>
    <t xml:space="preserve"> PROP. NITIN DNYANESHWAR AGALME, A P SATE TAL MAVAL DIST PUNE, PUNE, PUNE, MAHARASHTRA, INDIA, Pincode : 412106</t>
  </si>
  <si>
    <t>MH14JL9702</t>
  </si>
  <si>
    <t>132/02/21/0127/MTP/1010313195</t>
  </si>
  <si>
    <t xml:space="preserve"> DZIRE</t>
  </si>
  <si>
    <t>2026-01-05T10:37:22.000Z</t>
  </si>
  <si>
    <t>1767609442171-policy-132_02_21_0127_MTP_1010313195.pdf</t>
  </si>
  <si>
    <t>A P SATE TAL MAVAL DIST PUNE, PUNE MAVAL PUNE MAHARASHTRA, PUNE, PUNE, MAHARASHTRA, INDIA, Pincode : 412106</t>
  </si>
  <si>
    <t>MH14JL9207</t>
  </si>
  <si>
    <t>132/02/21/0127/MTP/1010313196</t>
  </si>
  <si>
    <t>2026-01-05T10:44:01.000Z</t>
  </si>
  <si>
    <t>1767609841522-MH-14-JL-9207.pdf</t>
  </si>
  <si>
    <t>Mr.RUSHIKESH SANJAY BHOSALE</t>
  </si>
  <si>
    <t>GRUND FLOOR, GAT NO.574 MENGAWADE PUNE MAHARSHTRA 7822018856 PUNE - 413105, MAHARASHTRA</t>
  </si>
  <si>
    <t>7822018856</t>
  </si>
  <si>
    <t>VGC1468149000100</t>
  </si>
  <si>
    <t>UE 2825 T 6X4 TIPPER 3900MM</t>
  </si>
  <si>
    <t>2026-01-05T10:49:21.000Z</t>
  </si>
  <si>
    <t>1767610161873-RUSHIKESH SANJAY BHOSALE.pdf</t>
  </si>
  <si>
    <t>Mr SUMAN SAHEBRAO DESHMUKH</t>
  </si>
  <si>
    <t>A/P SAI NIWAS DESHMUKH ALI, A/P CHAKAN TAL KHED, PUNE, MAHARASHTRA, , , PIMPRICHINCHWAD, 410501, MAHARASHTRA</t>
  </si>
  <si>
    <t>MH14AR3636</t>
  </si>
  <si>
    <t>VPT1061183000100</t>
  </si>
  <si>
    <t>ROYAL SUNDARAM</t>
  </si>
  <si>
    <t>TOYOTA KIRLOSKAR MOTOR LTD.</t>
  </si>
  <si>
    <t>All New INNOVA 2.5 V</t>
  </si>
  <si>
    <t>2026-01-05T10:53:39.000Z</t>
  </si>
  <si>
    <t>1767610419330-SUMAN SAHEBRAO DESHMUKH.pdf</t>
  </si>
  <si>
    <t>Dattakala international school and Jr college</t>
  </si>
  <si>
    <t>at no 541/527 o pune Solapur highway AP sw ami chi ncholi (bhigwan), TAL DAUND PUNE MAHARSHTRA 413206</t>
  </si>
  <si>
    <t>8484845528</t>
  </si>
  <si>
    <t>MH04G3682</t>
  </si>
  <si>
    <t>6303714218 00 00</t>
  </si>
  <si>
    <t>LP 1510</t>
  </si>
  <si>
    <t>PCV TP</t>
  </si>
  <si>
    <t>2026-01-05T11:00:47.000Z</t>
  </si>
  <si>
    <t>1767610847400-MH04G3682 policy copy.pdf</t>
  </si>
  <si>
    <t>at no 541/527 o pune Solapur highway AP swami, CH INCHOLI TAL DAUND PUNE MAHARASHTRA,413130</t>
  </si>
  <si>
    <t>MH02XA0711</t>
  </si>
  <si>
    <t>6303714248 00 00</t>
  </si>
  <si>
    <t>STARBUS PRIME</t>
  </si>
  <si>
    <t>2026-01-05T11:04:28.000Z</t>
  </si>
  <si>
    <t>1767611068379-MH02XA0711 policy.pdf</t>
  </si>
  <si>
    <t>Mr DHIRAJ MAHESH SWAMI</t>
  </si>
  <si>
    <t>FLAT NO 19 RAJPREET SOCIETY AUTADWADI, HANDEWADI HADAPSAR PUNE, , , PIMPRICHINCHWAD, 412308, MAHARASHTRA</t>
  </si>
  <si>
    <t>MH14DX0116</t>
  </si>
  <si>
    <t>VPT1062468000100</t>
  </si>
  <si>
    <t>EECO GREEN</t>
  </si>
  <si>
    <t>2026-01-05T11:10:23.000Z</t>
  </si>
  <si>
    <t>1767611423161-DHIRAJ MAHESH SWAM.pdf</t>
  </si>
  <si>
    <t>Akash Laxman Sable</t>
  </si>
  <si>
    <t>H NO. 740 AP KASARI TAL KASARI TAL SHIRUR PUNE MAHARASHTRA PUNE MAHARASHTRA INDIA412208</t>
  </si>
  <si>
    <t>MH16AY7389</t>
  </si>
  <si>
    <t>AVO/2315/12573652</t>
  </si>
  <si>
    <t xml:space="preserve"> 3123R 8X2</t>
  </si>
  <si>
    <t>2026-01-05T11:19:45.000Z</t>
  </si>
  <si>
    <t>2026-01-05T14:58:42.000Z</t>
  </si>
  <si>
    <t>1767611985627-MH-16-AY-7389 (COM) POLICY 2026-2027.pdf</t>
  </si>
  <si>
    <t>Sagar Dilip Walke</t>
  </si>
  <si>
    <t>S/O Dilip Walke, At Post Perne Ph ata, Tal-Haveli, VTC Perane, PO Perne, Sub District Haveli, Distr ict Pune, State Maharashtra, PIN Code 412216 PUNE MAHARASHTRA INDIA412216</t>
  </si>
  <si>
    <t>MH16AE3546</t>
  </si>
  <si>
    <t>AVO/2317/12573686</t>
  </si>
  <si>
    <t>GCV TP</t>
  </si>
  <si>
    <t>2026-01-05T11:24:53.000Z</t>
  </si>
  <si>
    <t>2026-01-05T14:57:47.000Z</t>
  </si>
  <si>
    <t>1767612293296-MH-16-AE-3546  (TP) POLICY 2026-2027.pdf</t>
  </si>
  <si>
    <t>MR DINESH G SATVI</t>
  </si>
  <si>
    <t>SATVI PADA HALOLI PALGHAR PALGHAR 401404 MAHARASHTRA</t>
  </si>
  <si>
    <t>1620003125P115521431</t>
  </si>
  <si>
    <t xml:space="preserve"> T1 MB4020 FM2.6CNG BSVI.2 PS 20D HBABS 20+1</t>
  </si>
  <si>
    <t>2026-01-05T11:36:54.000Z</t>
  </si>
  <si>
    <t>1767613014408-GC202601050133864862.pdf</t>
  </si>
  <si>
    <t>M/S SHREE GANESH PACKAGING</t>
  </si>
  <si>
    <t>GROUND FLOOR GAT NO. 566 GANESH PACKAGING RAUTWADI RAUTWADI SHIKRAPUR SHIKRAPUR PUNE MAHARASHTRA 412208</t>
  </si>
  <si>
    <t>MH12SX2705</t>
  </si>
  <si>
    <t>2315 2080 6055 1600 000</t>
  </si>
  <si>
    <t>2026-01-10T18:30:00.000Z</t>
  </si>
  <si>
    <t>2027-01-09T18:30:00.000Z</t>
  </si>
  <si>
    <t>DOST - I4 BADA LX CBC</t>
  </si>
  <si>
    <t>2026-01-05T11:42:02.000Z</t>
  </si>
  <si>
    <t>1767613322810-MH-12-SX-2705 (COM) POLICY 2026-2027.pdf</t>
  </si>
  <si>
    <t>JAYESH WAREHOUSE</t>
  </si>
  <si>
    <t>H. NO. 2437,A/P SHIKRAPUR,, TAL-SHIRUR,PUNE,MAHARASHTRA-412208</t>
  </si>
  <si>
    <t>MH12XM1935</t>
  </si>
  <si>
    <t>P0026200006</t>
  </si>
  <si>
    <t>BLAZO 28 6 E WB 4250</t>
  </si>
  <si>
    <t>2026-01-05T14:06:17.000Z</t>
  </si>
  <si>
    <t>1767621977332-MH-12-XM-1935 (0 DEP) POLICY 2026-2027.pdf</t>
  </si>
  <si>
    <t xml:space="preserve"> Mr Saharsh Devidas Wagh</t>
  </si>
  <si>
    <t xml:space="preserve"> USTHAL DUMALA NEWASA, AHMADNAGAR, ., NEVASA-MAHARASHTRA, 414602</t>
  </si>
  <si>
    <t xml:space="preserve"> MH17DC7182</t>
  </si>
  <si>
    <t xml:space="preserve"> 6205731075 00 00</t>
  </si>
  <si>
    <t>2026-01-07T18:30:00.000Z</t>
  </si>
  <si>
    <t>2027-01-06T18:30:00.000Z</t>
  </si>
  <si>
    <t>2026-01-05T14:12:18.000Z</t>
  </si>
  <si>
    <t>2026-01-08T05:54:49.000Z</t>
  </si>
  <si>
    <t>1767622338871-MH-17-DC-7182 (0 DEP) POLICY 2026-2027.pdf</t>
  </si>
  <si>
    <t xml:space="preserve"> Mr SAGAR WALKE</t>
  </si>
  <si>
    <t xml:space="preserve"> PRENE PHATA TAL HAVELI, 7719882020, HAVELI MAHARASHTRA, 412216</t>
  </si>
  <si>
    <t>MH12GT5300</t>
  </si>
  <si>
    <t>6303715265 00 00</t>
  </si>
  <si>
    <t>2026-01-05T14:21:18.000Z</t>
  </si>
  <si>
    <t>2026-01-06T17:17:51.000Z</t>
  </si>
  <si>
    <t>1767622878374-MH-12-GT-5300 (TP) POLICY 2026-2027.pdf</t>
  </si>
  <si>
    <t xml:space="preserve"> MR DHANANJAY KISAN NAGTILAK</t>
  </si>
  <si>
    <t>HARSHA TULLAH ENCLAVE DIGLI PUKHARI PAN BAZAR KAMRUP METRO  ASSAM    KAMRUP  781001   ASSAM</t>
  </si>
  <si>
    <t xml:space="preserve"> 1620003125P115530685</t>
  </si>
  <si>
    <t>URBENIA</t>
  </si>
  <si>
    <t>2026-01-05T14:26:14.000Z</t>
  </si>
  <si>
    <t>1767623174266-MR DHANANJAY KISAN NAGTILAK.pdf</t>
  </si>
  <si>
    <t>A/P REGIONAL SUB FORENSIC LABORATORY GANESH KHIND, PUNE-MAHARASHTRA, 411007</t>
  </si>
  <si>
    <t>6205731518 00 00</t>
  </si>
  <si>
    <t>2029-01-03T18:30:00.000Z</t>
  </si>
  <si>
    <t>2026-01-05T14:31:23.000Z</t>
  </si>
  <si>
    <t>1767623483525-MC1E4BJA7TP010254.pdf</t>
  </si>
  <si>
    <t xml:space="preserve"> A/P REGIONAL SUB FORENSIC LABORATORY GANESH KHIND, PUNE-MAHARASHTRA, 411007</t>
  </si>
  <si>
    <t xml:space="preserve"> 6205731529 00 00</t>
  </si>
  <si>
    <t>2026-01-05T14:35:18.000Z</t>
  </si>
  <si>
    <t>1767623719010-MC1E4BJAXTP010250.pdf</t>
  </si>
  <si>
    <t xml:space="preserve"> SANTOSHPANDIT DARSHALE</t>
  </si>
  <si>
    <t xml:space="preserve"> NEARSWETAMALIMANDIR,PUNAWALE, , ,MALWADI PUNE,, PUNE 411033</t>
  </si>
  <si>
    <t>9637346464</t>
  </si>
  <si>
    <t>MH14KQ5155</t>
  </si>
  <si>
    <t>OG-26-2047-1812-00002340</t>
  </si>
  <si>
    <t>2026-01-05T14:44:33.000Z</t>
  </si>
  <si>
    <t>1767624273561-MR SANTOSH PANDIT DARSHALE,policy.pdf</t>
  </si>
  <si>
    <t>SANDEEP UDHDAV TIGALPALLE</t>
  </si>
  <si>
    <t>SRNO72SHIVANAGARI,NRRENUKASTORESDIGHI,,DHANORI,PUNE</t>
  </si>
  <si>
    <t>9146812284</t>
  </si>
  <si>
    <t>MH14LX2284</t>
  </si>
  <si>
    <t>3004/423703541/00/000</t>
  </si>
  <si>
    <t xml:space="preserve">LT 1511 </t>
  </si>
  <si>
    <t>2026-01-05T14:49:33.000Z</t>
  </si>
  <si>
    <t>1767624573693-SANDEEP UDHDAV TIGALPALLE.pdf</t>
  </si>
  <si>
    <t xml:space="preserve"> MS AMBICA CORPORATION LTD</t>
  </si>
  <si>
    <t>A 16 PATEL SHOPPING CENTER CHANDAVARKAR BORIVALI    MUMBAI  400092   MAHARASHTRA</t>
  </si>
  <si>
    <t xml:space="preserve">NEW  </t>
  </si>
  <si>
    <t>1620003125P115535148</t>
  </si>
  <si>
    <t xml:space="preserve"> URBANIA</t>
  </si>
  <si>
    <t>2026-01-05T14:54:10.000Z</t>
  </si>
  <si>
    <t>1767624850479-GC202601050133877820.pdf</t>
  </si>
  <si>
    <t>PAYOUT</t>
  </si>
  <si>
    <t xml:space="preserve">PO AMT </t>
  </si>
  <si>
    <t>Total</t>
  </si>
  <si>
    <t>gst 18%</t>
  </si>
  <si>
    <t>total amt</t>
  </si>
  <si>
    <t>MH12TV1106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</si>
</sst>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6" formatCode="&quot;₹&quot;\ #,##0"/>
  </numFmts>
  <fonts count="1" x14ac:knownFonts="1">
    <font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2" borderId="0" xfId="0" applyFill="1"/>
    <xf numFmtId="1" fontId="0" fillId="0" borderId="0" xfId="0" applyNumberFormat="1"/>
    <xf numFmtId="166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filterMode="1"/>
  <dimension ref="A1:AJ327"/>
  <sheetViews>
    <sheetView tabSelected="1" topLeftCell="G303" workbookViewId="0">
      <selection activeCell="G288" sqref="G288"/>
    </sheetView>
  </sheetViews>
  <sheetFormatPr defaultRowHeight="15.6" x14ac:dyDescent="0.3"/>
  <cols>
    <col min="2" max="2" width="39.19921875" customWidth="1"/>
    <col min="6" max="6" width="20.5" customWidth="1"/>
    <col min="7" max="7" width="17.09765625" customWidth="1"/>
    <col min="9" max="9" width="21.3984375" customWidth="1"/>
    <col min="10" max="10" width="19.09765625" customWidth="1"/>
    <col min="11" max="11" width="42.8984375" customWidth="1"/>
    <col min="14" max="14" width="13.3984375" customWidth="1"/>
    <col min="15" max="15" width="12.5" customWidth="1"/>
    <col min="16" max="16" width="21.09765625" customWidth="1"/>
    <col min="17" max="17" width="31" customWidth="1"/>
    <col min="18" max="18" width="36" customWidth="1"/>
    <col min="19" max="19" width="28.796875" customWidth="1"/>
    <col min="20" max="20" width="14" customWidth="1"/>
    <col min="22" max="22" width="26.69921875" customWidth="1"/>
    <col min="23" max="23" width="39.5" customWidth="1"/>
  </cols>
  <sheetData>
    <row r="1" spans="1:36" s="1" customFormat="1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2479</v>
      </c>
      <c r="P1" s="1" t="s">
        <v>2480</v>
      </c>
      <c r="Q1" s="1" t="s">
        <v>14</v>
      </c>
      <c r="R1" s="1" t="s">
        <v>15</v>
      </c>
      <c r="S1" s="1" t="s">
        <v>16</v>
      </c>
      <c r="U1" s="1" t="s">
        <v>17</v>
      </c>
      <c r="V1" s="1" t="s">
        <v>18</v>
      </c>
      <c r="W1" s="1" t="s">
        <v>19</v>
      </c>
      <c r="X1" s="1" t="s">
        <v>20</v>
      </c>
      <c r="Y1" s="1" t="s">
        <v>21</v>
      </c>
      <c r="Z1" s="1" t="s">
        <v>22</v>
      </c>
      <c r="AA1" s="1" t="s">
        <v>23</v>
      </c>
      <c r="AB1" s="1" t="s">
        <v>24</v>
      </c>
      <c r="AC1" s="1" t="s">
        <v>25</v>
      </c>
      <c r="AD1" s="1" t="s">
        <v>26</v>
      </c>
      <c r="AE1" s="1" t="s">
        <v>27</v>
      </c>
      <c r="AF1" s="1" t="s">
        <v>28</v>
      </c>
      <c r="AG1" s="1" t="s">
        <v>29</v>
      </c>
      <c r="AH1" s="1" t="s">
        <v>30</v>
      </c>
      <c r="AI1" s="1" t="s">
        <v>31</v>
      </c>
      <c r="AJ1" s="1" t="s">
        <v>32</v>
      </c>
    </row>
    <row r="2" spans="1:36" hidden="1" x14ac:dyDescent="0.3">
      <c r="A2">
        <v>9304</v>
      </c>
      <c r="B2" t="s">
        <v>33</v>
      </c>
      <c r="C2" t="s">
        <v>34</v>
      </c>
      <c r="D2" t="s">
        <v>35</v>
      </c>
      <c r="E2" t="s">
        <v>36</v>
      </c>
      <c r="F2" t="s">
        <v>37</v>
      </c>
      <c r="G2" t="s">
        <v>38</v>
      </c>
      <c r="H2" t="s">
        <v>39</v>
      </c>
      <c r="I2" t="s">
        <v>40</v>
      </c>
      <c r="J2" t="s">
        <v>41</v>
      </c>
      <c r="K2" t="s">
        <v>42</v>
      </c>
      <c r="L2">
        <v>649</v>
      </c>
      <c r="M2">
        <v>16374</v>
      </c>
      <c r="N2">
        <v>17810</v>
      </c>
      <c r="Q2" t="s">
        <v>43</v>
      </c>
      <c r="R2" t="s">
        <v>44</v>
      </c>
      <c r="S2" t="s">
        <v>45</v>
      </c>
      <c r="T2" t="s">
        <v>46</v>
      </c>
      <c r="U2" t="s">
        <v>47</v>
      </c>
      <c r="V2" t="s">
        <v>48</v>
      </c>
      <c r="W2" t="s">
        <v>48</v>
      </c>
      <c r="X2" t="s">
        <v>47</v>
      </c>
      <c r="Y2" t="s">
        <v>49</v>
      </c>
      <c r="AA2">
        <v>0</v>
      </c>
      <c r="AB2">
        <v>0</v>
      </c>
      <c r="AC2">
        <v>0</v>
      </c>
      <c r="AD2">
        <v>0</v>
      </c>
      <c r="AG2" t="s">
        <v>43</v>
      </c>
      <c r="AH2" t="s">
        <v>50</v>
      </c>
      <c r="AI2">
        <v>0</v>
      </c>
      <c r="AJ2">
        <v>0</v>
      </c>
    </row>
    <row r="3" spans="1:36" hidden="1" x14ac:dyDescent="0.3">
      <c r="A3">
        <v>9305</v>
      </c>
      <c r="B3" t="s">
        <v>51</v>
      </c>
      <c r="C3" t="s">
        <v>52</v>
      </c>
      <c r="D3" t="s">
        <v>53</v>
      </c>
      <c r="E3" t="s">
        <v>36</v>
      </c>
      <c r="F3" t="s">
        <v>37</v>
      </c>
      <c r="G3" t="s">
        <v>54</v>
      </c>
      <c r="H3" t="s">
        <v>55</v>
      </c>
      <c r="I3" t="s">
        <v>56</v>
      </c>
      <c r="J3" t="s">
        <v>57</v>
      </c>
      <c r="K3" t="s">
        <v>58</v>
      </c>
      <c r="L3">
        <v>3942</v>
      </c>
      <c r="M3">
        <v>20416</v>
      </c>
      <c r="N3">
        <v>22006</v>
      </c>
      <c r="Q3" t="s">
        <v>43</v>
      </c>
      <c r="R3" t="s">
        <v>59</v>
      </c>
      <c r="S3" t="s">
        <v>60</v>
      </c>
      <c r="T3" t="s">
        <v>46</v>
      </c>
      <c r="U3" t="s">
        <v>47</v>
      </c>
      <c r="V3" t="s">
        <v>61</v>
      </c>
      <c r="W3" t="s">
        <v>62</v>
      </c>
      <c r="X3" t="s">
        <v>47</v>
      </c>
      <c r="Y3" t="s">
        <v>63</v>
      </c>
      <c r="AA3">
        <v>0</v>
      </c>
      <c r="AB3">
        <v>0</v>
      </c>
      <c r="AC3">
        <v>0</v>
      </c>
      <c r="AD3">
        <v>0</v>
      </c>
      <c r="AG3" t="s">
        <v>43</v>
      </c>
      <c r="AH3" t="s">
        <v>50</v>
      </c>
      <c r="AI3">
        <v>0</v>
      </c>
      <c r="AJ3">
        <v>0</v>
      </c>
    </row>
    <row r="4" spans="1:36" hidden="1" x14ac:dyDescent="0.3">
      <c r="A4">
        <v>9306</v>
      </c>
      <c r="B4" t="s">
        <v>64</v>
      </c>
      <c r="C4" t="s">
        <v>65</v>
      </c>
      <c r="D4" t="s">
        <v>35</v>
      </c>
      <c r="E4" t="s">
        <v>36</v>
      </c>
      <c r="F4" t="s">
        <v>37</v>
      </c>
      <c r="G4" t="s">
        <v>66</v>
      </c>
      <c r="H4" t="s">
        <v>67</v>
      </c>
      <c r="I4" t="s">
        <v>56</v>
      </c>
      <c r="J4" t="s">
        <v>68</v>
      </c>
      <c r="K4" t="s">
        <v>42</v>
      </c>
      <c r="L4">
        <v>1209</v>
      </c>
      <c r="M4">
        <v>27286</v>
      </c>
      <c r="N4">
        <v>29804</v>
      </c>
      <c r="Q4" t="s">
        <v>43</v>
      </c>
      <c r="R4" t="s">
        <v>44</v>
      </c>
      <c r="S4" t="s">
        <v>69</v>
      </c>
      <c r="T4" t="s">
        <v>46</v>
      </c>
      <c r="U4" t="s">
        <v>47</v>
      </c>
      <c r="V4" t="s">
        <v>70</v>
      </c>
      <c r="W4" t="s">
        <v>71</v>
      </c>
      <c r="X4" t="s">
        <v>47</v>
      </c>
      <c r="Y4" t="s">
        <v>72</v>
      </c>
      <c r="AA4">
        <v>0</v>
      </c>
      <c r="AB4">
        <v>0</v>
      </c>
      <c r="AC4">
        <v>0</v>
      </c>
      <c r="AD4">
        <v>0</v>
      </c>
      <c r="AG4" t="s">
        <v>43</v>
      </c>
      <c r="AH4" t="s">
        <v>50</v>
      </c>
      <c r="AI4">
        <v>0</v>
      </c>
      <c r="AJ4">
        <v>0</v>
      </c>
    </row>
    <row r="5" spans="1:36" hidden="1" x14ac:dyDescent="0.3">
      <c r="A5">
        <v>9307</v>
      </c>
      <c r="B5" t="s">
        <v>73</v>
      </c>
      <c r="C5" t="s">
        <v>74</v>
      </c>
      <c r="D5" t="s">
        <v>35</v>
      </c>
      <c r="E5" t="s">
        <v>36</v>
      </c>
      <c r="F5" t="s">
        <v>37</v>
      </c>
      <c r="G5" t="s">
        <v>75</v>
      </c>
      <c r="H5" t="s">
        <v>76</v>
      </c>
      <c r="I5" t="s">
        <v>77</v>
      </c>
      <c r="J5" t="s">
        <v>78</v>
      </c>
      <c r="K5" t="s">
        <v>79</v>
      </c>
      <c r="L5">
        <v>1463</v>
      </c>
      <c r="M5">
        <v>17937</v>
      </c>
      <c r="N5">
        <v>19079</v>
      </c>
      <c r="Q5" t="s">
        <v>43</v>
      </c>
      <c r="R5" t="s">
        <v>80</v>
      </c>
      <c r="S5" t="s">
        <v>81</v>
      </c>
      <c r="T5" t="s">
        <v>46</v>
      </c>
      <c r="U5" t="s">
        <v>47</v>
      </c>
      <c r="V5" t="s">
        <v>82</v>
      </c>
      <c r="W5" t="s">
        <v>82</v>
      </c>
      <c r="X5" t="s">
        <v>47</v>
      </c>
      <c r="Y5" t="s">
        <v>83</v>
      </c>
      <c r="AA5">
        <v>0</v>
      </c>
      <c r="AB5">
        <v>0</v>
      </c>
      <c r="AC5">
        <v>0</v>
      </c>
      <c r="AD5">
        <v>0</v>
      </c>
      <c r="AG5" t="s">
        <v>43</v>
      </c>
      <c r="AH5" t="s">
        <v>50</v>
      </c>
      <c r="AI5">
        <v>0</v>
      </c>
      <c r="AJ5">
        <v>0</v>
      </c>
    </row>
    <row r="6" spans="1:36" hidden="1" x14ac:dyDescent="0.3">
      <c r="A6">
        <v>9308</v>
      </c>
      <c r="B6" t="s">
        <v>84</v>
      </c>
      <c r="C6" t="s">
        <v>85</v>
      </c>
      <c r="D6" t="s">
        <v>86</v>
      </c>
      <c r="E6" t="s">
        <v>36</v>
      </c>
      <c r="F6" t="s">
        <v>37</v>
      </c>
      <c r="G6" t="s">
        <v>87</v>
      </c>
      <c r="H6" t="s">
        <v>88</v>
      </c>
      <c r="I6" t="s">
        <v>56</v>
      </c>
      <c r="J6" t="s">
        <v>57</v>
      </c>
      <c r="K6" t="s">
        <v>89</v>
      </c>
      <c r="L6">
        <v>238</v>
      </c>
      <c r="M6">
        <v>4890</v>
      </c>
      <c r="N6">
        <v>5186</v>
      </c>
      <c r="Q6" t="s">
        <v>43</v>
      </c>
      <c r="R6" t="s">
        <v>90</v>
      </c>
      <c r="S6" t="s">
        <v>91</v>
      </c>
      <c r="T6" t="s">
        <v>46</v>
      </c>
      <c r="U6" t="s">
        <v>47</v>
      </c>
      <c r="V6" t="s">
        <v>92</v>
      </c>
      <c r="W6" t="s">
        <v>92</v>
      </c>
      <c r="X6" t="s">
        <v>47</v>
      </c>
      <c r="Y6" t="s">
        <v>93</v>
      </c>
      <c r="AA6">
        <v>0</v>
      </c>
      <c r="AB6">
        <v>0</v>
      </c>
      <c r="AC6">
        <v>0</v>
      </c>
      <c r="AD6">
        <v>0</v>
      </c>
      <c r="AG6" t="s">
        <v>43</v>
      </c>
      <c r="AH6" t="s">
        <v>50</v>
      </c>
      <c r="AI6">
        <v>0</v>
      </c>
      <c r="AJ6">
        <v>0</v>
      </c>
    </row>
    <row r="7" spans="1:36" hidden="1" x14ac:dyDescent="0.3">
      <c r="A7">
        <v>9309</v>
      </c>
      <c r="B7" t="s">
        <v>94</v>
      </c>
      <c r="C7" t="s">
        <v>95</v>
      </c>
      <c r="D7" t="s">
        <v>96</v>
      </c>
      <c r="E7" t="s">
        <v>97</v>
      </c>
      <c r="F7" t="s">
        <v>98</v>
      </c>
      <c r="G7" t="s">
        <v>99</v>
      </c>
      <c r="H7" t="s">
        <v>100</v>
      </c>
      <c r="I7" t="s">
        <v>77</v>
      </c>
      <c r="J7" t="s">
        <v>78</v>
      </c>
      <c r="K7" t="s">
        <v>89</v>
      </c>
      <c r="L7">
        <v>1578</v>
      </c>
      <c r="M7">
        <v>37306</v>
      </c>
      <c r="N7">
        <v>39430</v>
      </c>
      <c r="Q7" t="s">
        <v>101</v>
      </c>
      <c r="R7" t="s">
        <v>102</v>
      </c>
      <c r="S7" t="s">
        <v>103</v>
      </c>
      <c r="T7" t="s">
        <v>46</v>
      </c>
      <c r="U7" t="s">
        <v>47</v>
      </c>
      <c r="V7" t="s">
        <v>104</v>
      </c>
      <c r="W7" t="s">
        <v>104</v>
      </c>
      <c r="X7" t="s">
        <v>47</v>
      </c>
      <c r="Y7" t="s">
        <v>105</v>
      </c>
      <c r="AA7">
        <v>0</v>
      </c>
      <c r="AB7">
        <v>0</v>
      </c>
      <c r="AC7">
        <v>0</v>
      </c>
      <c r="AD7">
        <v>0</v>
      </c>
      <c r="AG7" t="s">
        <v>101</v>
      </c>
      <c r="AH7" t="s">
        <v>106</v>
      </c>
      <c r="AI7">
        <v>0</v>
      </c>
      <c r="AJ7">
        <v>0</v>
      </c>
    </row>
    <row r="8" spans="1:36" hidden="1" x14ac:dyDescent="0.3">
      <c r="A8">
        <v>9310</v>
      </c>
      <c r="B8" t="s">
        <v>107</v>
      </c>
      <c r="C8" t="s">
        <v>108</v>
      </c>
      <c r="D8" t="s">
        <v>96</v>
      </c>
      <c r="E8" t="s">
        <v>97</v>
      </c>
      <c r="F8" t="s">
        <v>37</v>
      </c>
      <c r="G8" t="s">
        <v>109</v>
      </c>
      <c r="H8" t="s">
        <v>110</v>
      </c>
      <c r="I8" t="s">
        <v>40</v>
      </c>
      <c r="J8" t="s">
        <v>41</v>
      </c>
      <c r="K8" t="s">
        <v>42</v>
      </c>
      <c r="L8">
        <v>7676</v>
      </c>
      <c r="M8">
        <v>52243</v>
      </c>
      <c r="N8">
        <v>55895</v>
      </c>
      <c r="Q8" t="s">
        <v>101</v>
      </c>
      <c r="R8" t="s">
        <v>111</v>
      </c>
      <c r="S8" t="s">
        <v>112</v>
      </c>
      <c r="T8" t="s">
        <v>46</v>
      </c>
      <c r="U8" t="s">
        <v>47</v>
      </c>
      <c r="V8" t="s">
        <v>113</v>
      </c>
      <c r="W8" t="s">
        <v>113</v>
      </c>
      <c r="X8" t="s">
        <v>47</v>
      </c>
      <c r="Y8" t="s">
        <v>114</v>
      </c>
      <c r="AA8">
        <v>0</v>
      </c>
      <c r="AB8">
        <v>0</v>
      </c>
      <c r="AC8">
        <v>0</v>
      </c>
      <c r="AD8">
        <v>0</v>
      </c>
      <c r="AG8" t="s">
        <v>101</v>
      </c>
      <c r="AH8" t="s">
        <v>106</v>
      </c>
      <c r="AI8">
        <v>0</v>
      </c>
      <c r="AJ8">
        <v>0</v>
      </c>
    </row>
    <row r="9" spans="1:36" hidden="1" x14ac:dyDescent="0.3">
      <c r="A9">
        <v>9311</v>
      </c>
      <c r="B9" t="s">
        <v>115</v>
      </c>
      <c r="C9" t="s">
        <v>116</v>
      </c>
      <c r="D9" t="s">
        <v>117</v>
      </c>
      <c r="E9" t="s">
        <v>36</v>
      </c>
      <c r="F9" t="s">
        <v>37</v>
      </c>
      <c r="G9" t="s">
        <v>118</v>
      </c>
      <c r="H9" t="s">
        <v>119</v>
      </c>
      <c r="I9" t="s">
        <v>77</v>
      </c>
      <c r="J9" t="s">
        <v>78</v>
      </c>
      <c r="K9" t="s">
        <v>42</v>
      </c>
      <c r="L9">
        <v>945</v>
      </c>
      <c r="M9">
        <v>28231</v>
      </c>
      <c r="N9">
        <v>29778</v>
      </c>
      <c r="Q9" t="s">
        <v>43</v>
      </c>
      <c r="R9" t="s">
        <v>44</v>
      </c>
      <c r="S9" t="s">
        <v>120</v>
      </c>
      <c r="T9" t="s">
        <v>46</v>
      </c>
      <c r="U9" t="s">
        <v>47</v>
      </c>
      <c r="V9" t="s">
        <v>121</v>
      </c>
      <c r="W9" t="s">
        <v>121</v>
      </c>
      <c r="X9" t="s">
        <v>47</v>
      </c>
      <c r="Y9" t="s">
        <v>122</v>
      </c>
      <c r="AA9">
        <v>0</v>
      </c>
      <c r="AB9">
        <v>0</v>
      </c>
      <c r="AC9">
        <v>0</v>
      </c>
      <c r="AD9">
        <v>0</v>
      </c>
      <c r="AG9" t="s">
        <v>43</v>
      </c>
      <c r="AH9" t="s">
        <v>50</v>
      </c>
      <c r="AI9">
        <v>0</v>
      </c>
      <c r="AJ9">
        <v>0</v>
      </c>
    </row>
    <row r="10" spans="1:36" hidden="1" x14ac:dyDescent="0.3">
      <c r="A10">
        <v>9312</v>
      </c>
      <c r="B10" t="s">
        <v>84</v>
      </c>
      <c r="C10" t="s">
        <v>85</v>
      </c>
      <c r="D10" t="s">
        <v>117</v>
      </c>
      <c r="E10" t="s">
        <v>36</v>
      </c>
      <c r="F10" t="s">
        <v>37</v>
      </c>
      <c r="G10" t="s">
        <v>123</v>
      </c>
      <c r="H10" t="s">
        <v>124</v>
      </c>
      <c r="I10" t="s">
        <v>125</v>
      </c>
      <c r="J10" t="s">
        <v>57</v>
      </c>
      <c r="K10" t="s">
        <v>89</v>
      </c>
      <c r="L10">
        <v>311</v>
      </c>
      <c r="M10">
        <v>4963</v>
      </c>
      <c r="N10">
        <v>5272</v>
      </c>
      <c r="Q10" t="s">
        <v>43</v>
      </c>
      <c r="R10" t="s">
        <v>126</v>
      </c>
      <c r="S10" t="s">
        <v>127</v>
      </c>
      <c r="T10" t="s">
        <v>46</v>
      </c>
      <c r="U10" t="s">
        <v>47</v>
      </c>
      <c r="V10" t="s">
        <v>128</v>
      </c>
      <c r="W10" t="s">
        <v>128</v>
      </c>
      <c r="X10" t="s">
        <v>47</v>
      </c>
      <c r="Y10" t="s">
        <v>129</v>
      </c>
      <c r="AA10">
        <v>0</v>
      </c>
      <c r="AB10">
        <v>0</v>
      </c>
      <c r="AC10">
        <v>0</v>
      </c>
      <c r="AD10">
        <v>0</v>
      </c>
      <c r="AG10" t="s">
        <v>43</v>
      </c>
      <c r="AH10" t="s">
        <v>50</v>
      </c>
      <c r="AI10">
        <v>0</v>
      </c>
      <c r="AJ10">
        <v>0</v>
      </c>
    </row>
    <row r="11" spans="1:36" hidden="1" x14ac:dyDescent="0.3">
      <c r="A11">
        <v>9313</v>
      </c>
      <c r="B11" t="s">
        <v>130</v>
      </c>
      <c r="C11" t="s">
        <v>131</v>
      </c>
      <c r="D11" t="s">
        <v>117</v>
      </c>
      <c r="E11" t="s">
        <v>36</v>
      </c>
      <c r="F11" t="s">
        <v>37</v>
      </c>
      <c r="G11" t="s">
        <v>132</v>
      </c>
      <c r="H11" t="s">
        <v>133</v>
      </c>
      <c r="I11" t="s">
        <v>40</v>
      </c>
      <c r="J11" t="s">
        <v>41</v>
      </c>
      <c r="K11" t="s">
        <v>89</v>
      </c>
      <c r="L11">
        <v>0</v>
      </c>
      <c r="M11">
        <v>10798</v>
      </c>
      <c r="N11">
        <v>12741</v>
      </c>
      <c r="Q11" t="s">
        <v>43</v>
      </c>
      <c r="R11" t="s">
        <v>134</v>
      </c>
      <c r="S11" t="s">
        <v>135</v>
      </c>
      <c r="T11" t="s">
        <v>136</v>
      </c>
      <c r="U11" t="s">
        <v>47</v>
      </c>
      <c r="V11" t="s">
        <v>137</v>
      </c>
      <c r="W11" t="s">
        <v>138</v>
      </c>
      <c r="X11" t="s">
        <v>47</v>
      </c>
      <c r="Y11" t="s">
        <v>139</v>
      </c>
      <c r="AA11">
        <v>0</v>
      </c>
      <c r="AB11">
        <v>0</v>
      </c>
      <c r="AC11">
        <v>0</v>
      </c>
      <c r="AD11">
        <v>0</v>
      </c>
      <c r="AG11" t="s">
        <v>43</v>
      </c>
      <c r="AH11" t="s">
        <v>50</v>
      </c>
      <c r="AI11">
        <v>0</v>
      </c>
      <c r="AJ11">
        <v>0</v>
      </c>
    </row>
    <row r="12" spans="1:36" hidden="1" x14ac:dyDescent="0.3">
      <c r="A12">
        <v>9314</v>
      </c>
      <c r="B12" t="s">
        <v>140</v>
      </c>
      <c r="C12" t="s">
        <v>141</v>
      </c>
      <c r="D12" t="s">
        <v>117</v>
      </c>
      <c r="E12" t="s">
        <v>36</v>
      </c>
      <c r="F12" t="s">
        <v>37</v>
      </c>
      <c r="G12" t="s">
        <v>142</v>
      </c>
      <c r="H12" t="s">
        <v>143</v>
      </c>
      <c r="I12" t="s">
        <v>125</v>
      </c>
      <c r="J12" t="s">
        <v>57</v>
      </c>
      <c r="K12" t="s">
        <v>89</v>
      </c>
      <c r="L12">
        <v>0</v>
      </c>
      <c r="M12">
        <v>2304</v>
      </c>
      <c r="N12">
        <v>2718</v>
      </c>
      <c r="Q12" t="s">
        <v>43</v>
      </c>
      <c r="R12" t="s">
        <v>134</v>
      </c>
      <c r="S12" t="s">
        <v>144</v>
      </c>
      <c r="T12" t="s">
        <v>145</v>
      </c>
      <c r="U12" t="s">
        <v>47</v>
      </c>
      <c r="V12" t="s">
        <v>146</v>
      </c>
      <c r="W12" t="s">
        <v>146</v>
      </c>
      <c r="X12" t="s">
        <v>47</v>
      </c>
      <c r="Y12" t="s">
        <v>147</v>
      </c>
      <c r="AA12">
        <v>0</v>
      </c>
      <c r="AB12">
        <v>0</v>
      </c>
      <c r="AC12">
        <v>0</v>
      </c>
      <c r="AD12">
        <v>0</v>
      </c>
      <c r="AG12" t="s">
        <v>43</v>
      </c>
      <c r="AH12" t="s">
        <v>50</v>
      </c>
      <c r="AI12">
        <v>0</v>
      </c>
      <c r="AJ12">
        <v>0</v>
      </c>
    </row>
    <row r="13" spans="1:36" hidden="1" x14ac:dyDescent="0.3">
      <c r="A13">
        <v>9315</v>
      </c>
      <c r="B13" t="s">
        <v>148</v>
      </c>
      <c r="C13" t="s">
        <v>149</v>
      </c>
      <c r="D13" t="s">
        <v>150</v>
      </c>
      <c r="E13" t="s">
        <v>36</v>
      </c>
      <c r="F13" t="s">
        <v>37</v>
      </c>
      <c r="G13" t="s">
        <v>151</v>
      </c>
      <c r="H13" t="s">
        <v>152</v>
      </c>
      <c r="I13" t="s">
        <v>77</v>
      </c>
      <c r="J13" t="s">
        <v>78</v>
      </c>
      <c r="K13" t="s">
        <v>42</v>
      </c>
      <c r="L13">
        <v>0</v>
      </c>
      <c r="M13">
        <v>16424</v>
      </c>
      <c r="N13">
        <v>17294</v>
      </c>
      <c r="Q13" t="s">
        <v>43</v>
      </c>
      <c r="R13" t="s">
        <v>153</v>
      </c>
      <c r="S13" t="s">
        <v>154</v>
      </c>
      <c r="T13" t="s">
        <v>46</v>
      </c>
      <c r="U13" t="s">
        <v>47</v>
      </c>
      <c r="V13" t="s">
        <v>155</v>
      </c>
      <c r="W13" t="s">
        <v>155</v>
      </c>
      <c r="X13" t="s">
        <v>47</v>
      </c>
      <c r="Y13" t="s">
        <v>156</v>
      </c>
      <c r="AA13">
        <v>0</v>
      </c>
      <c r="AB13">
        <v>0</v>
      </c>
      <c r="AC13">
        <v>0</v>
      </c>
      <c r="AD13">
        <v>0</v>
      </c>
      <c r="AG13" t="s">
        <v>43</v>
      </c>
      <c r="AH13" t="s">
        <v>50</v>
      </c>
      <c r="AI13">
        <v>0</v>
      </c>
      <c r="AJ13">
        <v>0</v>
      </c>
    </row>
    <row r="14" spans="1:36" hidden="1" x14ac:dyDescent="0.3">
      <c r="A14">
        <v>9316</v>
      </c>
      <c r="B14" t="s">
        <v>157</v>
      </c>
      <c r="C14" t="s">
        <v>158</v>
      </c>
      <c r="D14" t="s">
        <v>159</v>
      </c>
      <c r="E14" t="s">
        <v>97</v>
      </c>
      <c r="F14" t="s">
        <v>98</v>
      </c>
      <c r="G14" t="s">
        <v>160</v>
      </c>
      <c r="H14" t="s">
        <v>161</v>
      </c>
      <c r="I14" t="s">
        <v>125</v>
      </c>
      <c r="J14" t="s">
        <v>57</v>
      </c>
      <c r="K14" t="s">
        <v>162</v>
      </c>
      <c r="L14">
        <v>0</v>
      </c>
      <c r="M14">
        <v>714</v>
      </c>
      <c r="N14">
        <v>842</v>
      </c>
      <c r="Q14" t="s">
        <v>163</v>
      </c>
      <c r="R14" t="s">
        <v>164</v>
      </c>
      <c r="S14" t="s">
        <v>165</v>
      </c>
      <c r="T14" t="s">
        <v>166</v>
      </c>
      <c r="U14" t="s">
        <v>47</v>
      </c>
      <c r="V14" t="s">
        <v>167</v>
      </c>
      <c r="W14" t="s">
        <v>167</v>
      </c>
      <c r="X14" t="s">
        <v>47</v>
      </c>
      <c r="Y14" t="s">
        <v>168</v>
      </c>
      <c r="AA14">
        <v>0</v>
      </c>
      <c r="AB14">
        <v>0</v>
      </c>
      <c r="AC14">
        <v>0</v>
      </c>
      <c r="AD14">
        <v>0</v>
      </c>
      <c r="AG14" t="s">
        <v>163</v>
      </c>
      <c r="AH14" t="s">
        <v>169</v>
      </c>
      <c r="AI14">
        <v>0</v>
      </c>
      <c r="AJ14">
        <v>0</v>
      </c>
    </row>
    <row r="15" spans="1:36" hidden="1" x14ac:dyDescent="0.3">
      <c r="A15">
        <v>9317</v>
      </c>
      <c r="B15" t="s">
        <v>170</v>
      </c>
      <c r="C15" t="s">
        <v>171</v>
      </c>
      <c r="D15" t="s">
        <v>172</v>
      </c>
      <c r="E15" t="s">
        <v>97</v>
      </c>
      <c r="F15" t="s">
        <v>98</v>
      </c>
      <c r="G15" t="s">
        <v>173</v>
      </c>
      <c r="H15" t="s">
        <v>174</v>
      </c>
      <c r="I15" t="s">
        <v>125</v>
      </c>
      <c r="J15" t="s">
        <v>57</v>
      </c>
      <c r="K15" t="s">
        <v>58</v>
      </c>
      <c r="L15">
        <v>684</v>
      </c>
      <c r="M15">
        <v>8326</v>
      </c>
      <c r="N15">
        <v>9825</v>
      </c>
      <c r="Q15" t="s">
        <v>175</v>
      </c>
      <c r="R15" t="s">
        <v>176</v>
      </c>
      <c r="S15" t="s">
        <v>177</v>
      </c>
      <c r="T15" t="s">
        <v>178</v>
      </c>
      <c r="U15" t="s">
        <v>47</v>
      </c>
      <c r="V15" t="s">
        <v>179</v>
      </c>
      <c r="W15" t="s">
        <v>179</v>
      </c>
      <c r="X15" t="s">
        <v>47</v>
      </c>
      <c r="Y15" t="s">
        <v>180</v>
      </c>
      <c r="AA15">
        <v>0</v>
      </c>
      <c r="AB15">
        <v>0</v>
      </c>
      <c r="AC15">
        <v>0</v>
      </c>
      <c r="AD15">
        <v>0</v>
      </c>
      <c r="AG15" t="s">
        <v>175</v>
      </c>
      <c r="AH15" t="s">
        <v>181</v>
      </c>
      <c r="AI15">
        <v>0</v>
      </c>
      <c r="AJ15">
        <v>0</v>
      </c>
    </row>
    <row r="16" spans="1:36" hidden="1" x14ac:dyDescent="0.3">
      <c r="A16">
        <v>9321</v>
      </c>
      <c r="B16" t="s">
        <v>196</v>
      </c>
      <c r="C16" t="s">
        <v>197</v>
      </c>
      <c r="D16" t="s">
        <v>150</v>
      </c>
      <c r="E16" t="s">
        <v>36</v>
      </c>
      <c r="F16" t="s">
        <v>37</v>
      </c>
      <c r="G16" t="s">
        <v>198</v>
      </c>
      <c r="H16" t="s">
        <v>199</v>
      </c>
      <c r="I16" t="s">
        <v>77</v>
      </c>
      <c r="J16" t="s">
        <v>78</v>
      </c>
      <c r="K16" t="s">
        <v>42</v>
      </c>
      <c r="L16">
        <v>1021</v>
      </c>
      <c r="M16">
        <v>17345</v>
      </c>
      <c r="N16">
        <v>0</v>
      </c>
      <c r="Q16" t="s">
        <v>43</v>
      </c>
      <c r="R16" t="s">
        <v>44</v>
      </c>
      <c r="S16" t="s">
        <v>200</v>
      </c>
      <c r="T16" t="s">
        <v>46</v>
      </c>
      <c r="U16" t="s">
        <v>47</v>
      </c>
      <c r="V16" t="s">
        <v>201</v>
      </c>
      <c r="W16" t="s">
        <v>201</v>
      </c>
      <c r="X16" t="s">
        <v>47</v>
      </c>
      <c r="Y16" t="s">
        <v>202</v>
      </c>
      <c r="AA16">
        <v>0</v>
      </c>
      <c r="AB16">
        <v>0</v>
      </c>
      <c r="AC16">
        <v>0</v>
      </c>
      <c r="AD16">
        <v>0</v>
      </c>
      <c r="AG16" t="s">
        <v>43</v>
      </c>
      <c r="AH16" t="s">
        <v>50</v>
      </c>
      <c r="AI16">
        <v>0</v>
      </c>
      <c r="AJ16">
        <v>0</v>
      </c>
    </row>
    <row r="17" spans="1:36" hidden="1" x14ac:dyDescent="0.3">
      <c r="A17">
        <v>9323</v>
      </c>
      <c r="B17" t="s">
        <v>203</v>
      </c>
      <c r="C17" t="s">
        <v>204</v>
      </c>
      <c r="D17" t="s">
        <v>150</v>
      </c>
      <c r="E17" t="s">
        <v>36</v>
      </c>
      <c r="F17" t="s">
        <v>37</v>
      </c>
      <c r="G17" t="s">
        <v>205</v>
      </c>
      <c r="H17" t="s">
        <v>206</v>
      </c>
      <c r="I17" t="s">
        <v>125</v>
      </c>
      <c r="J17" t="s">
        <v>57</v>
      </c>
      <c r="K17" t="s">
        <v>89</v>
      </c>
      <c r="L17">
        <v>0</v>
      </c>
      <c r="M17">
        <v>8762</v>
      </c>
      <c r="N17">
        <v>10339</v>
      </c>
      <c r="Q17" t="s">
        <v>43</v>
      </c>
      <c r="R17" t="s">
        <v>207</v>
      </c>
      <c r="S17" t="s">
        <v>208</v>
      </c>
      <c r="T17" t="s">
        <v>209</v>
      </c>
      <c r="U17" t="s">
        <v>47</v>
      </c>
      <c r="V17" t="s">
        <v>210</v>
      </c>
      <c r="W17" t="s">
        <v>210</v>
      </c>
      <c r="X17" t="s">
        <v>47</v>
      </c>
      <c r="Y17" t="s">
        <v>211</v>
      </c>
      <c r="AA17">
        <v>0</v>
      </c>
      <c r="AB17">
        <v>0</v>
      </c>
      <c r="AC17">
        <v>0</v>
      </c>
      <c r="AD17">
        <v>0</v>
      </c>
      <c r="AG17" t="s">
        <v>43</v>
      </c>
      <c r="AH17" t="s">
        <v>50</v>
      </c>
      <c r="AI17">
        <v>0</v>
      </c>
      <c r="AJ17">
        <v>0</v>
      </c>
    </row>
    <row r="18" spans="1:36" hidden="1" x14ac:dyDescent="0.3">
      <c r="A18">
        <v>9324</v>
      </c>
      <c r="B18" t="s">
        <v>212</v>
      </c>
      <c r="C18" t="s">
        <v>213</v>
      </c>
      <c r="D18" t="s">
        <v>172</v>
      </c>
      <c r="E18" t="s">
        <v>97</v>
      </c>
      <c r="F18" t="s">
        <v>98</v>
      </c>
      <c r="G18" t="s">
        <v>214</v>
      </c>
      <c r="H18" t="s">
        <v>215</v>
      </c>
      <c r="I18" t="s">
        <v>216</v>
      </c>
      <c r="J18" t="s">
        <v>217</v>
      </c>
      <c r="K18" t="s">
        <v>218</v>
      </c>
      <c r="L18">
        <v>2565</v>
      </c>
      <c r="M18">
        <v>6506</v>
      </c>
      <c r="N18">
        <v>7677</v>
      </c>
      <c r="Q18" t="s">
        <v>175</v>
      </c>
      <c r="R18" t="s">
        <v>219</v>
      </c>
      <c r="S18" t="s">
        <v>220</v>
      </c>
      <c r="T18" t="s">
        <v>145</v>
      </c>
      <c r="U18" t="s">
        <v>47</v>
      </c>
      <c r="V18" t="s">
        <v>221</v>
      </c>
      <c r="W18" t="s">
        <v>221</v>
      </c>
      <c r="X18" t="s">
        <v>47</v>
      </c>
      <c r="Y18" t="s">
        <v>222</v>
      </c>
      <c r="AA18">
        <v>0</v>
      </c>
      <c r="AB18">
        <v>0</v>
      </c>
      <c r="AC18">
        <v>0</v>
      </c>
      <c r="AD18">
        <v>0</v>
      </c>
      <c r="AG18" t="s">
        <v>175</v>
      </c>
      <c r="AH18" t="s">
        <v>181</v>
      </c>
      <c r="AI18">
        <v>0</v>
      </c>
      <c r="AJ18">
        <v>0</v>
      </c>
    </row>
    <row r="19" spans="1:36" hidden="1" x14ac:dyDescent="0.3">
      <c r="A19">
        <v>9325</v>
      </c>
      <c r="B19" t="s">
        <v>223</v>
      </c>
      <c r="C19" t="s">
        <v>224</v>
      </c>
      <c r="D19" t="s">
        <v>117</v>
      </c>
      <c r="E19" t="s">
        <v>36</v>
      </c>
      <c r="F19" t="s">
        <v>37</v>
      </c>
      <c r="G19" t="s">
        <v>225</v>
      </c>
      <c r="H19" t="s">
        <v>226</v>
      </c>
      <c r="I19" t="s">
        <v>125</v>
      </c>
      <c r="J19" t="s">
        <v>57</v>
      </c>
      <c r="K19" t="s">
        <v>89</v>
      </c>
      <c r="L19">
        <v>1847</v>
      </c>
      <c r="M19">
        <v>9479</v>
      </c>
      <c r="N19">
        <v>11185</v>
      </c>
      <c r="Q19" t="s">
        <v>43</v>
      </c>
      <c r="R19" t="s">
        <v>227</v>
      </c>
      <c r="S19" t="s">
        <v>228</v>
      </c>
      <c r="T19" t="s">
        <v>178</v>
      </c>
      <c r="U19" t="s">
        <v>47</v>
      </c>
      <c r="V19" t="s">
        <v>229</v>
      </c>
      <c r="W19" t="s">
        <v>229</v>
      </c>
      <c r="X19" t="s">
        <v>47</v>
      </c>
      <c r="Y19" t="s">
        <v>230</v>
      </c>
      <c r="AA19">
        <v>0</v>
      </c>
      <c r="AB19">
        <v>0</v>
      </c>
      <c r="AC19">
        <v>0</v>
      </c>
      <c r="AD19">
        <v>0</v>
      </c>
      <c r="AG19" t="s">
        <v>43</v>
      </c>
      <c r="AH19" t="s">
        <v>50</v>
      </c>
      <c r="AI19">
        <v>0</v>
      </c>
      <c r="AJ19">
        <v>0</v>
      </c>
    </row>
    <row r="20" spans="1:36" hidden="1" x14ac:dyDescent="0.3">
      <c r="A20">
        <v>9326</v>
      </c>
      <c r="B20" t="s">
        <v>231</v>
      </c>
      <c r="C20" t="s">
        <v>232</v>
      </c>
      <c r="D20" t="s">
        <v>172</v>
      </c>
      <c r="E20" t="s">
        <v>97</v>
      </c>
      <c r="F20" t="s">
        <v>98</v>
      </c>
      <c r="G20" t="s">
        <v>233</v>
      </c>
      <c r="H20" t="s">
        <v>234</v>
      </c>
      <c r="I20" t="s">
        <v>125</v>
      </c>
      <c r="J20" t="s">
        <v>57</v>
      </c>
      <c r="K20" t="s">
        <v>89</v>
      </c>
      <c r="L20">
        <v>991</v>
      </c>
      <c r="M20">
        <v>36719</v>
      </c>
      <c r="N20">
        <v>38737</v>
      </c>
      <c r="Q20" t="s">
        <v>175</v>
      </c>
      <c r="R20" t="s">
        <v>235</v>
      </c>
      <c r="S20" t="s">
        <v>236</v>
      </c>
      <c r="T20" t="s">
        <v>46</v>
      </c>
      <c r="U20" t="s">
        <v>47</v>
      </c>
      <c r="V20" t="s">
        <v>237</v>
      </c>
      <c r="W20" t="s">
        <v>237</v>
      </c>
      <c r="X20" t="s">
        <v>47</v>
      </c>
      <c r="Y20" t="s">
        <v>238</v>
      </c>
      <c r="AA20">
        <v>0</v>
      </c>
      <c r="AB20">
        <v>0</v>
      </c>
      <c r="AC20">
        <v>0</v>
      </c>
      <c r="AD20">
        <v>0</v>
      </c>
      <c r="AG20" t="s">
        <v>175</v>
      </c>
      <c r="AH20" t="s">
        <v>181</v>
      </c>
      <c r="AI20">
        <v>0</v>
      </c>
      <c r="AJ20">
        <v>0</v>
      </c>
    </row>
    <row r="21" spans="1:36" hidden="1" x14ac:dyDescent="0.3">
      <c r="A21">
        <v>9327</v>
      </c>
      <c r="B21" t="s">
        <v>239</v>
      </c>
      <c r="C21" t="s">
        <v>240</v>
      </c>
      <c r="D21" t="s">
        <v>117</v>
      </c>
      <c r="E21" t="s">
        <v>36</v>
      </c>
      <c r="F21" t="s">
        <v>37</v>
      </c>
      <c r="G21" t="s">
        <v>241</v>
      </c>
      <c r="H21" t="s">
        <v>242</v>
      </c>
      <c r="I21" t="s">
        <v>125</v>
      </c>
      <c r="J21" t="s">
        <v>68</v>
      </c>
      <c r="K21" t="s">
        <v>89</v>
      </c>
      <c r="L21">
        <v>0</v>
      </c>
      <c r="M21">
        <v>27601</v>
      </c>
      <c r="N21">
        <v>29035</v>
      </c>
      <c r="Q21" t="s">
        <v>43</v>
      </c>
      <c r="R21" t="s">
        <v>243</v>
      </c>
      <c r="S21" t="s">
        <v>244</v>
      </c>
      <c r="T21" t="s">
        <v>46</v>
      </c>
      <c r="U21" t="s">
        <v>47</v>
      </c>
      <c r="V21" t="s">
        <v>245</v>
      </c>
      <c r="W21" t="s">
        <v>245</v>
      </c>
      <c r="X21" t="s">
        <v>47</v>
      </c>
      <c r="Y21" t="s">
        <v>246</v>
      </c>
      <c r="AA21">
        <v>0</v>
      </c>
      <c r="AB21">
        <v>0</v>
      </c>
      <c r="AC21">
        <v>0</v>
      </c>
      <c r="AD21">
        <v>0</v>
      </c>
      <c r="AG21" t="s">
        <v>43</v>
      </c>
      <c r="AH21" t="s">
        <v>50</v>
      </c>
      <c r="AI21">
        <v>0</v>
      </c>
      <c r="AJ21">
        <v>0</v>
      </c>
    </row>
    <row r="22" spans="1:36" hidden="1" x14ac:dyDescent="0.3">
      <c r="A22">
        <v>9328</v>
      </c>
      <c r="B22" t="s">
        <v>247</v>
      </c>
      <c r="C22" t="s">
        <v>248</v>
      </c>
      <c r="D22" t="s">
        <v>249</v>
      </c>
      <c r="E22" t="s">
        <v>36</v>
      </c>
      <c r="F22" t="s">
        <v>37</v>
      </c>
      <c r="G22" t="s">
        <v>250</v>
      </c>
      <c r="H22" t="s">
        <v>251</v>
      </c>
      <c r="I22" t="s">
        <v>125</v>
      </c>
      <c r="J22" t="s">
        <v>57</v>
      </c>
      <c r="K22" t="s">
        <v>185</v>
      </c>
      <c r="L22">
        <v>1551</v>
      </c>
      <c r="M22">
        <v>5642</v>
      </c>
      <c r="N22">
        <v>6657</v>
      </c>
      <c r="Q22" t="s">
        <v>252</v>
      </c>
      <c r="R22" t="s">
        <v>253</v>
      </c>
      <c r="S22" t="s">
        <v>254</v>
      </c>
      <c r="T22" t="s">
        <v>209</v>
      </c>
      <c r="U22" t="s">
        <v>47</v>
      </c>
      <c r="V22" t="s">
        <v>255</v>
      </c>
      <c r="W22" t="s">
        <v>255</v>
      </c>
      <c r="X22" t="s">
        <v>47</v>
      </c>
      <c r="Y22" t="s">
        <v>256</v>
      </c>
      <c r="AA22">
        <v>0</v>
      </c>
      <c r="AB22">
        <v>0</v>
      </c>
      <c r="AC22">
        <v>0</v>
      </c>
      <c r="AD22">
        <v>0</v>
      </c>
      <c r="AG22" t="s">
        <v>252</v>
      </c>
      <c r="AH22" t="s">
        <v>257</v>
      </c>
      <c r="AI22">
        <v>0</v>
      </c>
      <c r="AJ22">
        <v>0</v>
      </c>
    </row>
    <row r="23" spans="1:36" hidden="1" x14ac:dyDescent="0.3">
      <c r="A23">
        <v>9330</v>
      </c>
      <c r="B23" t="s">
        <v>261</v>
      </c>
      <c r="C23" t="s">
        <v>262</v>
      </c>
      <c r="D23" t="s">
        <v>263</v>
      </c>
      <c r="E23" t="s">
        <v>36</v>
      </c>
      <c r="F23" t="s">
        <v>37</v>
      </c>
      <c r="G23" t="s">
        <v>259</v>
      </c>
      <c r="H23" t="s">
        <v>264</v>
      </c>
      <c r="I23" t="s">
        <v>56</v>
      </c>
      <c r="J23" t="s">
        <v>68</v>
      </c>
      <c r="K23" t="s">
        <v>190</v>
      </c>
      <c r="L23">
        <v>8392</v>
      </c>
      <c r="M23">
        <v>51726</v>
      </c>
      <c r="N23">
        <v>61036</v>
      </c>
      <c r="Q23" t="s">
        <v>265</v>
      </c>
      <c r="R23" t="s">
        <v>194</v>
      </c>
      <c r="S23" t="s">
        <v>195</v>
      </c>
      <c r="T23" t="s">
        <v>136</v>
      </c>
      <c r="U23" t="s">
        <v>47</v>
      </c>
      <c r="V23" t="s">
        <v>266</v>
      </c>
      <c r="W23" t="s">
        <v>266</v>
      </c>
      <c r="X23" t="s">
        <v>47</v>
      </c>
      <c r="Y23" t="s">
        <v>267</v>
      </c>
      <c r="AA23">
        <v>0</v>
      </c>
      <c r="AB23">
        <v>0</v>
      </c>
      <c r="AC23">
        <v>0</v>
      </c>
      <c r="AD23">
        <v>0</v>
      </c>
      <c r="AG23" t="s">
        <v>265</v>
      </c>
      <c r="AH23" t="s">
        <v>268</v>
      </c>
      <c r="AI23">
        <v>0</v>
      </c>
      <c r="AJ23">
        <v>0</v>
      </c>
    </row>
    <row r="24" spans="1:36" hidden="1" x14ac:dyDescent="0.3">
      <c r="A24">
        <v>9331</v>
      </c>
      <c r="B24" t="s">
        <v>269</v>
      </c>
      <c r="C24" t="s">
        <v>270</v>
      </c>
      <c r="D24" t="s">
        <v>271</v>
      </c>
      <c r="E24" t="s">
        <v>36</v>
      </c>
      <c r="F24" t="s">
        <v>37</v>
      </c>
      <c r="G24" t="s">
        <v>259</v>
      </c>
      <c r="H24" t="s">
        <v>272</v>
      </c>
      <c r="I24" t="s">
        <v>56</v>
      </c>
      <c r="J24" t="s">
        <v>68</v>
      </c>
      <c r="K24" t="s">
        <v>190</v>
      </c>
      <c r="L24">
        <v>7196</v>
      </c>
      <c r="M24">
        <v>39129</v>
      </c>
      <c r="N24">
        <v>46173</v>
      </c>
      <c r="Q24" t="s">
        <v>265</v>
      </c>
      <c r="R24" t="s">
        <v>194</v>
      </c>
      <c r="S24" t="s">
        <v>195</v>
      </c>
      <c r="T24" t="s">
        <v>136</v>
      </c>
      <c r="U24" t="s">
        <v>47</v>
      </c>
      <c r="V24" t="s">
        <v>273</v>
      </c>
      <c r="W24" t="s">
        <v>273</v>
      </c>
      <c r="X24" t="s">
        <v>47</v>
      </c>
      <c r="Y24" t="s">
        <v>274</v>
      </c>
      <c r="AA24">
        <v>0</v>
      </c>
      <c r="AB24">
        <v>0</v>
      </c>
      <c r="AC24">
        <v>0</v>
      </c>
      <c r="AD24">
        <v>0</v>
      </c>
      <c r="AG24" t="s">
        <v>265</v>
      </c>
      <c r="AH24" t="s">
        <v>268</v>
      </c>
      <c r="AI24">
        <v>0</v>
      </c>
      <c r="AJ24">
        <v>0</v>
      </c>
    </row>
    <row r="25" spans="1:36" hidden="1" x14ac:dyDescent="0.3">
      <c r="A25">
        <v>9332</v>
      </c>
      <c r="B25" t="s">
        <v>275</v>
      </c>
      <c r="C25" t="s">
        <v>276</v>
      </c>
      <c r="D25" t="s">
        <v>172</v>
      </c>
      <c r="E25" t="s">
        <v>36</v>
      </c>
      <c r="F25" t="s">
        <v>37</v>
      </c>
      <c r="G25" t="s">
        <v>277</v>
      </c>
      <c r="H25" t="s">
        <v>278</v>
      </c>
      <c r="I25" t="s">
        <v>40</v>
      </c>
      <c r="J25" t="s">
        <v>68</v>
      </c>
      <c r="K25" t="s">
        <v>279</v>
      </c>
      <c r="L25">
        <v>0</v>
      </c>
      <c r="M25">
        <v>2519</v>
      </c>
      <c r="N25">
        <v>2972</v>
      </c>
      <c r="Q25" t="s">
        <v>175</v>
      </c>
      <c r="R25" t="s">
        <v>280</v>
      </c>
      <c r="S25" t="s">
        <v>281</v>
      </c>
      <c r="T25" t="s">
        <v>209</v>
      </c>
      <c r="U25" t="s">
        <v>47</v>
      </c>
      <c r="V25" t="s">
        <v>282</v>
      </c>
      <c r="W25" t="s">
        <v>282</v>
      </c>
      <c r="X25" t="s">
        <v>47</v>
      </c>
      <c r="Y25" t="s">
        <v>283</v>
      </c>
      <c r="AA25">
        <v>0</v>
      </c>
      <c r="AB25">
        <v>0</v>
      </c>
      <c r="AC25">
        <v>0</v>
      </c>
      <c r="AD25">
        <v>0</v>
      </c>
      <c r="AG25" t="s">
        <v>175</v>
      </c>
      <c r="AH25" t="s">
        <v>181</v>
      </c>
      <c r="AI25">
        <v>0</v>
      </c>
      <c r="AJ25">
        <v>0</v>
      </c>
    </row>
    <row r="26" spans="1:36" x14ac:dyDescent="0.3">
      <c r="A26">
        <v>9333</v>
      </c>
      <c r="B26" t="s">
        <v>284</v>
      </c>
      <c r="C26" t="s">
        <v>285</v>
      </c>
      <c r="D26" t="s">
        <v>286</v>
      </c>
      <c r="E26" t="s">
        <v>36</v>
      </c>
      <c r="F26" t="s">
        <v>37</v>
      </c>
      <c r="G26" t="s">
        <v>287</v>
      </c>
      <c r="H26" t="s">
        <v>288</v>
      </c>
      <c r="I26" t="s">
        <v>56</v>
      </c>
      <c r="J26" t="s">
        <v>68</v>
      </c>
      <c r="K26" t="s">
        <v>190</v>
      </c>
      <c r="L26">
        <v>524</v>
      </c>
      <c r="M26">
        <v>58767</v>
      </c>
      <c r="N26">
        <v>69345</v>
      </c>
      <c r="O26">
        <v>55</v>
      </c>
      <c r="P26">
        <f>M26*O26/100</f>
        <v>32321.85</v>
      </c>
      <c r="Q26" t="s">
        <v>186</v>
      </c>
      <c r="R26" t="s">
        <v>191</v>
      </c>
      <c r="S26" t="s">
        <v>289</v>
      </c>
      <c r="T26" t="s">
        <v>136</v>
      </c>
      <c r="U26" t="s">
        <v>47</v>
      </c>
      <c r="V26" t="s">
        <v>290</v>
      </c>
      <c r="W26" t="s">
        <v>290</v>
      </c>
      <c r="X26" t="s">
        <v>47</v>
      </c>
      <c r="Y26" t="s">
        <v>291</v>
      </c>
      <c r="AA26">
        <v>0</v>
      </c>
      <c r="AB26">
        <v>0</v>
      </c>
      <c r="AC26">
        <v>0</v>
      </c>
      <c r="AD26">
        <v>0</v>
      </c>
      <c r="AG26" t="s">
        <v>186</v>
      </c>
      <c r="AH26" t="s">
        <v>188</v>
      </c>
      <c r="AI26">
        <v>0</v>
      </c>
      <c r="AJ26">
        <v>0</v>
      </c>
    </row>
    <row r="27" spans="1:36" x14ac:dyDescent="0.3">
      <c r="A27">
        <v>9334</v>
      </c>
      <c r="B27" t="s">
        <v>292</v>
      </c>
      <c r="C27" t="s">
        <v>293</v>
      </c>
      <c r="D27" t="s">
        <v>258</v>
      </c>
      <c r="E27" t="s">
        <v>36</v>
      </c>
      <c r="F27" t="s">
        <v>37</v>
      </c>
      <c r="G27" t="s">
        <v>294</v>
      </c>
      <c r="H27" t="s">
        <v>295</v>
      </c>
      <c r="I27" t="s">
        <v>125</v>
      </c>
      <c r="J27" t="s">
        <v>57</v>
      </c>
      <c r="K27" t="s">
        <v>185</v>
      </c>
      <c r="L27">
        <v>0</v>
      </c>
      <c r="M27">
        <v>8322</v>
      </c>
      <c r="N27">
        <v>9820</v>
      </c>
      <c r="O27">
        <v>70</v>
      </c>
      <c r="P27">
        <f>M27*O27/100</f>
        <v>5825.4</v>
      </c>
      <c r="Q27" t="s">
        <v>186</v>
      </c>
      <c r="R27" t="s">
        <v>194</v>
      </c>
      <c r="S27" t="s">
        <v>296</v>
      </c>
      <c r="T27" t="s">
        <v>136</v>
      </c>
      <c r="U27" t="s">
        <v>47</v>
      </c>
      <c r="V27" t="s">
        <v>297</v>
      </c>
      <c r="W27" t="s">
        <v>297</v>
      </c>
      <c r="X27" t="s">
        <v>298</v>
      </c>
      <c r="Y27" t="s">
        <v>299</v>
      </c>
      <c r="AA27">
        <v>0</v>
      </c>
      <c r="AB27">
        <v>0</v>
      </c>
      <c r="AC27">
        <v>0</v>
      </c>
      <c r="AD27">
        <v>0</v>
      </c>
      <c r="AG27" t="s">
        <v>186</v>
      </c>
      <c r="AH27" t="s">
        <v>188</v>
      </c>
      <c r="AI27">
        <v>0</v>
      </c>
      <c r="AJ27">
        <v>0</v>
      </c>
    </row>
    <row r="28" spans="1:36" hidden="1" x14ac:dyDescent="0.3">
      <c r="A28">
        <v>9335</v>
      </c>
      <c r="B28" t="s">
        <v>300</v>
      </c>
      <c r="C28" t="s">
        <v>301</v>
      </c>
      <c r="D28" t="s">
        <v>302</v>
      </c>
      <c r="E28" t="s">
        <v>36</v>
      </c>
      <c r="F28" t="s">
        <v>37</v>
      </c>
      <c r="G28" t="s">
        <v>303</v>
      </c>
      <c r="H28" t="s">
        <v>304</v>
      </c>
      <c r="I28" t="s">
        <v>125</v>
      </c>
      <c r="J28" t="s">
        <v>57</v>
      </c>
      <c r="K28" t="s">
        <v>42</v>
      </c>
      <c r="L28">
        <v>622</v>
      </c>
      <c r="M28">
        <v>16946</v>
      </c>
      <c r="N28">
        <v>17910</v>
      </c>
      <c r="Q28" t="s">
        <v>305</v>
      </c>
      <c r="R28" t="s">
        <v>306</v>
      </c>
      <c r="S28" t="s">
        <v>307</v>
      </c>
      <c r="T28" t="s">
        <v>46</v>
      </c>
      <c r="U28" t="s">
        <v>47</v>
      </c>
      <c r="V28" t="s">
        <v>308</v>
      </c>
      <c r="W28" t="s">
        <v>308</v>
      </c>
      <c r="X28" t="s">
        <v>47</v>
      </c>
      <c r="Y28" t="s">
        <v>309</v>
      </c>
      <c r="AA28">
        <v>0</v>
      </c>
      <c r="AB28">
        <v>0</v>
      </c>
      <c r="AC28">
        <v>0</v>
      </c>
      <c r="AD28">
        <v>0</v>
      </c>
      <c r="AG28" t="s">
        <v>305</v>
      </c>
      <c r="AH28" t="s">
        <v>310</v>
      </c>
      <c r="AI28">
        <v>0</v>
      </c>
      <c r="AJ28">
        <v>0</v>
      </c>
    </row>
    <row r="29" spans="1:36" hidden="1" x14ac:dyDescent="0.3">
      <c r="A29">
        <v>9336</v>
      </c>
      <c r="B29" t="s">
        <v>311</v>
      </c>
      <c r="C29" t="s">
        <v>312</v>
      </c>
      <c r="D29" t="s">
        <v>172</v>
      </c>
      <c r="E29" t="s">
        <v>36</v>
      </c>
      <c r="F29" t="s">
        <v>37</v>
      </c>
      <c r="G29" t="s">
        <v>313</v>
      </c>
      <c r="H29" t="s">
        <v>314</v>
      </c>
      <c r="I29" t="s">
        <v>315</v>
      </c>
      <c r="J29" t="s">
        <v>316</v>
      </c>
      <c r="K29" t="s">
        <v>185</v>
      </c>
      <c r="L29">
        <v>3352</v>
      </c>
      <c r="M29">
        <v>12297</v>
      </c>
      <c r="N29">
        <v>14648</v>
      </c>
      <c r="Q29" t="s">
        <v>175</v>
      </c>
      <c r="R29" t="s">
        <v>317</v>
      </c>
      <c r="S29" t="s">
        <v>318</v>
      </c>
      <c r="T29" t="s">
        <v>209</v>
      </c>
      <c r="U29" t="s">
        <v>47</v>
      </c>
      <c r="V29" t="s">
        <v>319</v>
      </c>
      <c r="W29" t="s">
        <v>319</v>
      </c>
      <c r="X29" t="s">
        <v>47</v>
      </c>
      <c r="Y29" t="s">
        <v>320</v>
      </c>
      <c r="AA29">
        <v>0</v>
      </c>
      <c r="AB29">
        <v>0</v>
      </c>
      <c r="AC29">
        <v>0</v>
      </c>
      <c r="AD29">
        <v>0</v>
      </c>
      <c r="AG29" t="s">
        <v>175</v>
      </c>
      <c r="AH29" t="s">
        <v>181</v>
      </c>
      <c r="AI29">
        <v>0</v>
      </c>
      <c r="AJ29">
        <v>0</v>
      </c>
    </row>
    <row r="30" spans="1:36" hidden="1" x14ac:dyDescent="0.3">
      <c r="A30">
        <v>9337</v>
      </c>
      <c r="B30" t="s">
        <v>321</v>
      </c>
      <c r="C30" t="s">
        <v>322</v>
      </c>
      <c r="D30" t="s">
        <v>323</v>
      </c>
      <c r="E30" t="s">
        <v>36</v>
      </c>
      <c r="F30" t="s">
        <v>37</v>
      </c>
      <c r="G30" t="s">
        <v>324</v>
      </c>
      <c r="H30" t="s">
        <v>325</v>
      </c>
      <c r="I30" t="s">
        <v>183</v>
      </c>
      <c r="J30" t="s">
        <v>184</v>
      </c>
      <c r="K30" t="s">
        <v>89</v>
      </c>
      <c r="L30">
        <v>6756</v>
      </c>
      <c r="M30">
        <v>42484</v>
      </c>
      <c r="N30">
        <v>45540</v>
      </c>
      <c r="Q30" t="s">
        <v>326</v>
      </c>
      <c r="R30" t="s">
        <v>327</v>
      </c>
      <c r="S30" t="s">
        <v>328</v>
      </c>
      <c r="T30" t="s">
        <v>46</v>
      </c>
      <c r="U30" t="s">
        <v>47</v>
      </c>
      <c r="V30" t="s">
        <v>329</v>
      </c>
      <c r="W30" t="s">
        <v>329</v>
      </c>
      <c r="X30" t="s">
        <v>47</v>
      </c>
      <c r="Y30" t="s">
        <v>330</v>
      </c>
      <c r="AA30">
        <v>0</v>
      </c>
      <c r="AB30">
        <v>0</v>
      </c>
      <c r="AC30">
        <v>0</v>
      </c>
      <c r="AD30">
        <v>0</v>
      </c>
      <c r="AG30" t="s">
        <v>326</v>
      </c>
      <c r="AH30" t="s">
        <v>331</v>
      </c>
      <c r="AI30">
        <v>0</v>
      </c>
      <c r="AJ30">
        <v>0</v>
      </c>
    </row>
    <row r="31" spans="1:36" hidden="1" x14ac:dyDescent="0.3">
      <c r="A31">
        <v>9338</v>
      </c>
      <c r="B31" t="s">
        <v>332</v>
      </c>
      <c r="C31" t="s">
        <v>333</v>
      </c>
      <c r="D31" t="s">
        <v>117</v>
      </c>
      <c r="E31" t="s">
        <v>36</v>
      </c>
      <c r="F31" t="s">
        <v>37</v>
      </c>
      <c r="G31" t="s">
        <v>334</v>
      </c>
      <c r="H31" t="s">
        <v>335</v>
      </c>
      <c r="I31" t="s">
        <v>125</v>
      </c>
      <c r="J31" t="s">
        <v>57</v>
      </c>
      <c r="K31" t="s">
        <v>89</v>
      </c>
      <c r="L31">
        <v>0</v>
      </c>
      <c r="M31">
        <v>7317</v>
      </c>
      <c r="N31">
        <v>8634</v>
      </c>
      <c r="Q31" t="s">
        <v>43</v>
      </c>
      <c r="R31" t="s">
        <v>336</v>
      </c>
      <c r="S31" t="s">
        <v>337</v>
      </c>
      <c r="T31" t="s">
        <v>178</v>
      </c>
      <c r="U31" t="s">
        <v>47</v>
      </c>
      <c r="V31" t="s">
        <v>338</v>
      </c>
      <c r="W31" t="s">
        <v>338</v>
      </c>
      <c r="X31" t="s">
        <v>47</v>
      </c>
      <c r="Y31" t="s">
        <v>339</v>
      </c>
      <c r="AA31">
        <v>0</v>
      </c>
      <c r="AB31">
        <v>0</v>
      </c>
      <c r="AC31">
        <v>0</v>
      </c>
      <c r="AD31">
        <v>0</v>
      </c>
      <c r="AG31" t="s">
        <v>43</v>
      </c>
      <c r="AH31" t="s">
        <v>50</v>
      </c>
      <c r="AI31">
        <v>0</v>
      </c>
      <c r="AJ31">
        <v>0</v>
      </c>
    </row>
    <row r="32" spans="1:36" hidden="1" x14ac:dyDescent="0.3">
      <c r="A32">
        <v>9339</v>
      </c>
      <c r="B32" t="s">
        <v>340</v>
      </c>
      <c r="C32" t="s">
        <v>341</v>
      </c>
      <c r="D32" t="s">
        <v>117</v>
      </c>
      <c r="E32" t="s">
        <v>36</v>
      </c>
      <c r="F32" t="s">
        <v>37</v>
      </c>
      <c r="G32" t="s">
        <v>342</v>
      </c>
      <c r="H32" t="s">
        <v>343</v>
      </c>
      <c r="I32" t="s">
        <v>344</v>
      </c>
      <c r="J32" t="s">
        <v>345</v>
      </c>
      <c r="K32" t="s">
        <v>42</v>
      </c>
      <c r="L32">
        <v>4581</v>
      </c>
      <c r="M32">
        <v>20730</v>
      </c>
      <c r="N32">
        <v>22375</v>
      </c>
      <c r="Q32" t="s">
        <v>43</v>
      </c>
      <c r="R32" t="s">
        <v>346</v>
      </c>
      <c r="S32" t="s">
        <v>347</v>
      </c>
      <c r="T32" t="s">
        <v>46</v>
      </c>
      <c r="U32" t="s">
        <v>47</v>
      </c>
      <c r="V32" t="s">
        <v>348</v>
      </c>
      <c r="W32" t="s">
        <v>348</v>
      </c>
      <c r="X32" t="s">
        <v>47</v>
      </c>
      <c r="Y32" t="s">
        <v>349</v>
      </c>
      <c r="AA32">
        <v>0</v>
      </c>
      <c r="AB32">
        <v>0</v>
      </c>
      <c r="AC32">
        <v>0</v>
      </c>
      <c r="AD32">
        <v>0</v>
      </c>
      <c r="AG32" t="s">
        <v>43</v>
      </c>
      <c r="AH32" t="s">
        <v>50</v>
      </c>
      <c r="AI32">
        <v>0</v>
      </c>
      <c r="AJ32">
        <v>0</v>
      </c>
    </row>
    <row r="33" spans="1:36" hidden="1" x14ac:dyDescent="0.3">
      <c r="A33">
        <v>9340</v>
      </c>
      <c r="B33" t="s">
        <v>350</v>
      </c>
      <c r="C33" t="s">
        <v>351</v>
      </c>
      <c r="D33" t="s">
        <v>352</v>
      </c>
      <c r="E33" t="s">
        <v>36</v>
      </c>
      <c r="F33" t="s">
        <v>37</v>
      </c>
      <c r="G33" t="s">
        <v>353</v>
      </c>
      <c r="H33" t="s">
        <v>354</v>
      </c>
      <c r="I33" t="s">
        <v>125</v>
      </c>
      <c r="J33" t="s">
        <v>57</v>
      </c>
      <c r="K33" t="s">
        <v>79</v>
      </c>
      <c r="L33">
        <v>1786</v>
      </c>
      <c r="M33">
        <v>18210</v>
      </c>
      <c r="N33">
        <v>19401</v>
      </c>
      <c r="Q33" t="s">
        <v>163</v>
      </c>
      <c r="R33" t="s">
        <v>80</v>
      </c>
      <c r="S33" t="s">
        <v>355</v>
      </c>
      <c r="T33" t="s">
        <v>46</v>
      </c>
      <c r="U33" t="s">
        <v>47</v>
      </c>
      <c r="V33" t="s">
        <v>356</v>
      </c>
      <c r="W33" t="s">
        <v>356</v>
      </c>
      <c r="X33" t="s">
        <v>47</v>
      </c>
      <c r="Y33" t="s">
        <v>357</v>
      </c>
      <c r="AA33">
        <v>0</v>
      </c>
      <c r="AB33">
        <v>0</v>
      </c>
      <c r="AC33">
        <v>0</v>
      </c>
      <c r="AD33">
        <v>0</v>
      </c>
      <c r="AG33" t="s">
        <v>163</v>
      </c>
      <c r="AH33" t="s">
        <v>169</v>
      </c>
      <c r="AI33">
        <v>0</v>
      </c>
      <c r="AJ33">
        <v>0</v>
      </c>
    </row>
    <row r="34" spans="1:36" hidden="1" x14ac:dyDescent="0.3">
      <c r="A34">
        <v>9341</v>
      </c>
      <c r="B34" t="s">
        <v>358</v>
      </c>
      <c r="C34" t="s">
        <v>359</v>
      </c>
      <c r="D34" t="s">
        <v>360</v>
      </c>
      <c r="E34" t="s">
        <v>36</v>
      </c>
      <c r="F34" t="s">
        <v>37</v>
      </c>
      <c r="G34" t="s">
        <v>259</v>
      </c>
      <c r="H34" t="s">
        <v>361</v>
      </c>
      <c r="I34" t="s">
        <v>125</v>
      </c>
      <c r="J34" t="s">
        <v>57</v>
      </c>
      <c r="K34" t="s">
        <v>190</v>
      </c>
      <c r="L34">
        <v>8463</v>
      </c>
      <c r="M34">
        <v>51250</v>
      </c>
      <c r="N34">
        <v>60476</v>
      </c>
      <c r="Q34" t="s">
        <v>362</v>
      </c>
      <c r="R34" t="s">
        <v>191</v>
      </c>
      <c r="S34" t="s">
        <v>363</v>
      </c>
      <c r="T34" t="s">
        <v>136</v>
      </c>
      <c r="U34" t="s">
        <v>47</v>
      </c>
      <c r="V34" t="s">
        <v>364</v>
      </c>
      <c r="W34" t="s">
        <v>364</v>
      </c>
      <c r="X34" t="s">
        <v>47</v>
      </c>
      <c r="Y34" t="s">
        <v>365</v>
      </c>
      <c r="AA34">
        <v>0</v>
      </c>
      <c r="AB34">
        <v>0</v>
      </c>
      <c r="AC34">
        <v>0</v>
      </c>
      <c r="AD34">
        <v>0</v>
      </c>
      <c r="AG34" t="s">
        <v>362</v>
      </c>
      <c r="AH34" t="s">
        <v>366</v>
      </c>
      <c r="AI34">
        <v>0</v>
      </c>
      <c r="AJ34">
        <v>0</v>
      </c>
    </row>
    <row r="35" spans="1:36" hidden="1" x14ac:dyDescent="0.3">
      <c r="A35">
        <v>9342</v>
      </c>
      <c r="B35" t="s">
        <v>367</v>
      </c>
      <c r="C35" t="s">
        <v>368</v>
      </c>
      <c r="D35" t="s">
        <v>369</v>
      </c>
      <c r="E35" t="s">
        <v>36</v>
      </c>
      <c r="F35" t="s">
        <v>37</v>
      </c>
      <c r="G35" t="s">
        <v>259</v>
      </c>
      <c r="H35" t="s">
        <v>370</v>
      </c>
      <c r="I35" t="s">
        <v>125</v>
      </c>
      <c r="J35" t="s">
        <v>57</v>
      </c>
      <c r="K35" t="s">
        <v>190</v>
      </c>
      <c r="L35">
        <v>8742</v>
      </c>
      <c r="M35">
        <v>51248</v>
      </c>
      <c r="N35">
        <v>60471</v>
      </c>
      <c r="Q35" t="s">
        <v>362</v>
      </c>
      <c r="R35" t="s">
        <v>191</v>
      </c>
      <c r="S35" t="s">
        <v>363</v>
      </c>
      <c r="T35" t="s">
        <v>136</v>
      </c>
      <c r="U35" t="s">
        <v>47</v>
      </c>
      <c r="V35" t="s">
        <v>371</v>
      </c>
      <c r="W35" t="s">
        <v>371</v>
      </c>
      <c r="X35" t="s">
        <v>47</v>
      </c>
      <c r="Y35" t="s">
        <v>372</v>
      </c>
      <c r="AA35">
        <v>0</v>
      </c>
      <c r="AB35">
        <v>0</v>
      </c>
      <c r="AC35">
        <v>0</v>
      </c>
      <c r="AD35">
        <v>0</v>
      </c>
      <c r="AG35" t="s">
        <v>362</v>
      </c>
      <c r="AH35" t="s">
        <v>366</v>
      </c>
      <c r="AI35">
        <v>0</v>
      </c>
      <c r="AJ35">
        <v>0</v>
      </c>
    </row>
    <row r="36" spans="1:36" hidden="1" x14ac:dyDescent="0.3">
      <c r="A36">
        <v>9343</v>
      </c>
      <c r="B36" t="s">
        <v>373</v>
      </c>
      <c r="C36" t="s">
        <v>374</v>
      </c>
      <c r="D36" t="s">
        <v>375</v>
      </c>
      <c r="E36" t="s">
        <v>36</v>
      </c>
      <c r="F36" t="s">
        <v>37</v>
      </c>
      <c r="G36" t="s">
        <v>259</v>
      </c>
      <c r="H36" t="s">
        <v>376</v>
      </c>
      <c r="I36" t="s">
        <v>56</v>
      </c>
      <c r="J36" t="s">
        <v>68</v>
      </c>
      <c r="K36" t="s">
        <v>190</v>
      </c>
      <c r="L36">
        <v>7098</v>
      </c>
      <c r="M36">
        <v>39362</v>
      </c>
      <c r="N36">
        <v>46449</v>
      </c>
      <c r="Q36" t="s">
        <v>377</v>
      </c>
      <c r="R36" t="s">
        <v>194</v>
      </c>
      <c r="S36" t="s">
        <v>195</v>
      </c>
      <c r="T36" t="s">
        <v>136</v>
      </c>
      <c r="U36" t="s">
        <v>47</v>
      </c>
      <c r="V36" t="s">
        <v>378</v>
      </c>
      <c r="W36" t="s">
        <v>378</v>
      </c>
      <c r="X36" t="s">
        <v>47</v>
      </c>
      <c r="Y36" t="s">
        <v>379</v>
      </c>
      <c r="AA36">
        <v>0</v>
      </c>
      <c r="AB36">
        <v>0</v>
      </c>
      <c r="AC36">
        <v>0</v>
      </c>
      <c r="AD36">
        <v>0</v>
      </c>
      <c r="AG36" t="s">
        <v>377</v>
      </c>
      <c r="AH36" t="s">
        <v>380</v>
      </c>
      <c r="AI36">
        <v>0</v>
      </c>
      <c r="AJ36">
        <v>0</v>
      </c>
    </row>
    <row r="37" spans="1:36" x14ac:dyDescent="0.3">
      <c r="A37">
        <v>9344</v>
      </c>
      <c r="B37" t="s">
        <v>381</v>
      </c>
      <c r="C37" t="s">
        <v>382</v>
      </c>
      <c r="D37" t="s">
        <v>383</v>
      </c>
      <c r="E37" t="s">
        <v>36</v>
      </c>
      <c r="F37" t="s">
        <v>37</v>
      </c>
      <c r="G37" t="s">
        <v>384</v>
      </c>
      <c r="H37" t="s">
        <v>385</v>
      </c>
      <c r="I37" t="s">
        <v>386</v>
      </c>
      <c r="J37" t="s">
        <v>387</v>
      </c>
      <c r="K37" t="s">
        <v>190</v>
      </c>
      <c r="L37">
        <v>299</v>
      </c>
      <c r="M37">
        <v>36948</v>
      </c>
      <c r="N37">
        <v>43598</v>
      </c>
      <c r="O37">
        <v>55</v>
      </c>
      <c r="P37">
        <f>M37*O37/100</f>
        <v>20321.400000000001</v>
      </c>
      <c r="Q37" t="s">
        <v>186</v>
      </c>
      <c r="R37" t="s">
        <v>194</v>
      </c>
      <c r="S37" t="s">
        <v>195</v>
      </c>
      <c r="T37" t="s">
        <v>136</v>
      </c>
      <c r="U37" t="s">
        <v>47</v>
      </c>
      <c r="V37" t="s">
        <v>388</v>
      </c>
      <c r="W37" t="s">
        <v>388</v>
      </c>
      <c r="X37" t="s">
        <v>47</v>
      </c>
      <c r="Y37" t="s">
        <v>389</v>
      </c>
      <c r="AA37">
        <v>0</v>
      </c>
      <c r="AB37">
        <v>0</v>
      </c>
      <c r="AC37">
        <v>0</v>
      </c>
      <c r="AD37">
        <v>0</v>
      </c>
      <c r="AG37" t="s">
        <v>186</v>
      </c>
      <c r="AH37" t="s">
        <v>188</v>
      </c>
      <c r="AI37">
        <v>0</v>
      </c>
      <c r="AJ37">
        <v>0</v>
      </c>
    </row>
    <row r="38" spans="1:36" hidden="1" x14ac:dyDescent="0.3">
      <c r="A38">
        <v>9345</v>
      </c>
      <c r="B38" t="s">
        <v>390</v>
      </c>
      <c r="C38" t="s">
        <v>391</v>
      </c>
      <c r="D38" t="s">
        <v>182</v>
      </c>
      <c r="E38" t="s">
        <v>36</v>
      </c>
      <c r="F38" t="s">
        <v>37</v>
      </c>
      <c r="G38" t="s">
        <v>392</v>
      </c>
      <c r="H38" t="s">
        <v>393</v>
      </c>
      <c r="I38" t="s">
        <v>40</v>
      </c>
      <c r="J38" t="s">
        <v>41</v>
      </c>
      <c r="K38" t="s">
        <v>185</v>
      </c>
      <c r="L38">
        <v>0</v>
      </c>
      <c r="M38">
        <v>3841</v>
      </c>
      <c r="N38">
        <v>4533</v>
      </c>
      <c r="Q38" t="s">
        <v>175</v>
      </c>
      <c r="R38" t="s">
        <v>253</v>
      </c>
      <c r="S38" t="s">
        <v>394</v>
      </c>
      <c r="T38" t="s">
        <v>209</v>
      </c>
      <c r="U38" t="s">
        <v>47</v>
      </c>
      <c r="V38" t="s">
        <v>395</v>
      </c>
      <c r="W38" t="s">
        <v>395</v>
      </c>
      <c r="X38" t="s">
        <v>47</v>
      </c>
      <c r="Y38" t="s">
        <v>396</v>
      </c>
      <c r="AA38">
        <v>0</v>
      </c>
      <c r="AB38">
        <v>0</v>
      </c>
      <c r="AC38">
        <v>0</v>
      </c>
      <c r="AD38">
        <v>0</v>
      </c>
      <c r="AG38" t="s">
        <v>175</v>
      </c>
      <c r="AH38" t="s">
        <v>181</v>
      </c>
      <c r="AI38">
        <v>0</v>
      </c>
      <c r="AJ38">
        <v>0</v>
      </c>
    </row>
    <row r="39" spans="1:36" x14ac:dyDescent="0.3">
      <c r="A39">
        <v>9346</v>
      </c>
      <c r="B39" t="s">
        <v>397</v>
      </c>
      <c r="C39" t="s">
        <v>398</v>
      </c>
      <c r="D39" t="s">
        <v>399</v>
      </c>
      <c r="E39" t="s">
        <v>36</v>
      </c>
      <c r="F39" t="s">
        <v>37</v>
      </c>
      <c r="G39" t="s">
        <v>400</v>
      </c>
      <c r="H39" t="s">
        <v>401</v>
      </c>
      <c r="I39" t="s">
        <v>402</v>
      </c>
      <c r="J39" t="s">
        <v>403</v>
      </c>
      <c r="K39" t="s">
        <v>260</v>
      </c>
      <c r="L39">
        <v>2621</v>
      </c>
      <c r="M39">
        <v>13419</v>
      </c>
      <c r="N39">
        <v>15834</v>
      </c>
      <c r="O39">
        <v>55</v>
      </c>
      <c r="P39">
        <f>M39*O39/100</f>
        <v>7380.45</v>
      </c>
      <c r="Q39" t="s">
        <v>186</v>
      </c>
      <c r="R39" t="s">
        <v>280</v>
      </c>
      <c r="S39" t="s">
        <v>404</v>
      </c>
      <c r="T39" t="s">
        <v>136</v>
      </c>
      <c r="U39" t="s">
        <v>47</v>
      </c>
      <c r="V39" t="s">
        <v>405</v>
      </c>
      <c r="W39" t="s">
        <v>405</v>
      </c>
      <c r="X39" t="s">
        <v>47</v>
      </c>
      <c r="Y39" t="s">
        <v>406</v>
      </c>
      <c r="AA39">
        <v>0</v>
      </c>
      <c r="AB39">
        <v>0</v>
      </c>
      <c r="AC39">
        <v>0</v>
      </c>
      <c r="AD39">
        <v>0</v>
      </c>
      <c r="AG39" t="s">
        <v>186</v>
      </c>
      <c r="AH39" t="s">
        <v>188</v>
      </c>
      <c r="AI39">
        <v>0</v>
      </c>
      <c r="AJ39">
        <v>0</v>
      </c>
    </row>
    <row r="40" spans="1:36" hidden="1" x14ac:dyDescent="0.3">
      <c r="A40">
        <v>9347</v>
      </c>
      <c r="B40" t="s">
        <v>407</v>
      </c>
      <c r="C40" t="s">
        <v>408</v>
      </c>
      <c r="D40" t="s">
        <v>172</v>
      </c>
      <c r="E40" t="s">
        <v>36</v>
      </c>
      <c r="F40" t="s">
        <v>37</v>
      </c>
      <c r="G40" t="s">
        <v>409</v>
      </c>
      <c r="H40" t="s">
        <v>410</v>
      </c>
      <c r="I40" t="s">
        <v>40</v>
      </c>
      <c r="J40" t="s">
        <v>41</v>
      </c>
      <c r="K40" t="s">
        <v>42</v>
      </c>
      <c r="L40">
        <v>2189</v>
      </c>
      <c r="M40">
        <v>37827</v>
      </c>
      <c r="N40">
        <v>40045</v>
      </c>
      <c r="Q40" t="s">
        <v>175</v>
      </c>
      <c r="R40" t="s">
        <v>411</v>
      </c>
      <c r="S40" t="s">
        <v>412</v>
      </c>
      <c r="T40" t="s">
        <v>46</v>
      </c>
      <c r="U40" t="s">
        <v>47</v>
      </c>
      <c r="V40" t="s">
        <v>413</v>
      </c>
      <c r="W40" t="s">
        <v>413</v>
      </c>
      <c r="X40" t="s">
        <v>47</v>
      </c>
      <c r="Y40" t="s">
        <v>414</v>
      </c>
      <c r="AA40">
        <v>0</v>
      </c>
      <c r="AB40">
        <v>0</v>
      </c>
      <c r="AC40">
        <v>0</v>
      </c>
      <c r="AD40">
        <v>0</v>
      </c>
      <c r="AG40" t="s">
        <v>175</v>
      </c>
      <c r="AH40" t="s">
        <v>181</v>
      </c>
      <c r="AI40">
        <v>0</v>
      </c>
      <c r="AJ40">
        <v>0</v>
      </c>
    </row>
    <row r="41" spans="1:36" hidden="1" x14ac:dyDescent="0.3">
      <c r="A41">
        <v>9348</v>
      </c>
      <c r="B41" t="s">
        <v>415</v>
      </c>
      <c r="C41" t="s">
        <v>416</v>
      </c>
      <c r="D41" t="s">
        <v>417</v>
      </c>
      <c r="E41" t="s">
        <v>36</v>
      </c>
      <c r="F41" t="s">
        <v>37</v>
      </c>
      <c r="G41" t="s">
        <v>418</v>
      </c>
      <c r="H41" t="s">
        <v>419</v>
      </c>
      <c r="I41" t="s">
        <v>40</v>
      </c>
      <c r="J41" t="s">
        <v>41</v>
      </c>
      <c r="K41" t="s">
        <v>185</v>
      </c>
      <c r="L41">
        <v>4487</v>
      </c>
      <c r="M41">
        <v>7316</v>
      </c>
      <c r="N41">
        <v>8632</v>
      </c>
      <c r="Q41" t="s">
        <v>420</v>
      </c>
      <c r="R41" t="s">
        <v>280</v>
      </c>
      <c r="S41" t="s">
        <v>421</v>
      </c>
      <c r="T41" t="s">
        <v>209</v>
      </c>
      <c r="U41" t="s">
        <v>47</v>
      </c>
      <c r="V41" t="s">
        <v>422</v>
      </c>
      <c r="W41" t="s">
        <v>422</v>
      </c>
      <c r="X41" t="s">
        <v>47</v>
      </c>
      <c r="Y41" t="s">
        <v>423</v>
      </c>
      <c r="AA41">
        <v>0</v>
      </c>
      <c r="AB41">
        <v>0</v>
      </c>
      <c r="AC41">
        <v>0</v>
      </c>
      <c r="AD41">
        <v>0</v>
      </c>
      <c r="AG41" t="s">
        <v>420</v>
      </c>
      <c r="AH41" t="s">
        <v>424</v>
      </c>
      <c r="AI41">
        <v>0</v>
      </c>
      <c r="AJ41">
        <v>0</v>
      </c>
    </row>
    <row r="42" spans="1:36" hidden="1" x14ac:dyDescent="0.3">
      <c r="A42">
        <v>9349</v>
      </c>
      <c r="B42" t="s">
        <v>373</v>
      </c>
      <c r="C42" t="s">
        <v>425</v>
      </c>
      <c r="D42" t="s">
        <v>426</v>
      </c>
      <c r="E42" t="s">
        <v>427</v>
      </c>
      <c r="F42" t="s">
        <v>193</v>
      </c>
      <c r="G42" t="s">
        <v>428</v>
      </c>
      <c r="H42" t="s">
        <v>429</v>
      </c>
      <c r="I42" t="s">
        <v>125</v>
      </c>
      <c r="J42" t="s">
        <v>57</v>
      </c>
      <c r="K42" t="s">
        <v>190</v>
      </c>
      <c r="L42">
        <v>6263</v>
      </c>
      <c r="M42">
        <v>38527</v>
      </c>
      <c r="N42">
        <v>45461</v>
      </c>
      <c r="Q42" t="s">
        <v>377</v>
      </c>
      <c r="R42" t="s">
        <v>430</v>
      </c>
      <c r="S42" t="s">
        <v>431</v>
      </c>
      <c r="T42" t="s">
        <v>136</v>
      </c>
      <c r="U42" t="s">
        <v>47</v>
      </c>
      <c r="V42" t="s">
        <v>432</v>
      </c>
      <c r="W42" t="s">
        <v>432</v>
      </c>
      <c r="X42" t="s">
        <v>433</v>
      </c>
      <c r="Y42" t="s">
        <v>434</v>
      </c>
      <c r="AA42">
        <v>0</v>
      </c>
      <c r="AB42">
        <v>0</v>
      </c>
      <c r="AC42">
        <v>0</v>
      </c>
      <c r="AD42">
        <v>0</v>
      </c>
      <c r="AG42" t="s">
        <v>377</v>
      </c>
      <c r="AH42" t="s">
        <v>380</v>
      </c>
      <c r="AI42">
        <v>0</v>
      </c>
      <c r="AJ42">
        <v>0</v>
      </c>
    </row>
    <row r="43" spans="1:36" hidden="1" x14ac:dyDescent="0.3">
      <c r="A43">
        <v>9350</v>
      </c>
      <c r="B43" t="s">
        <v>435</v>
      </c>
      <c r="C43" t="s">
        <v>436</v>
      </c>
      <c r="D43" t="s">
        <v>172</v>
      </c>
      <c r="E43" t="s">
        <v>36</v>
      </c>
      <c r="F43" t="s">
        <v>37</v>
      </c>
      <c r="G43" t="s">
        <v>437</v>
      </c>
      <c r="H43" t="s">
        <v>438</v>
      </c>
      <c r="I43" t="s">
        <v>386</v>
      </c>
      <c r="J43" t="s">
        <v>387</v>
      </c>
      <c r="K43" t="s">
        <v>185</v>
      </c>
      <c r="L43">
        <v>4467</v>
      </c>
      <c r="M43">
        <v>17239</v>
      </c>
      <c r="N43">
        <v>20479</v>
      </c>
      <c r="Q43" t="s">
        <v>175</v>
      </c>
      <c r="R43" t="s">
        <v>439</v>
      </c>
      <c r="S43" t="s">
        <v>440</v>
      </c>
      <c r="T43" t="s">
        <v>209</v>
      </c>
      <c r="U43" t="s">
        <v>47</v>
      </c>
      <c r="V43" t="s">
        <v>441</v>
      </c>
      <c r="W43" t="s">
        <v>441</v>
      </c>
      <c r="X43" t="s">
        <v>47</v>
      </c>
      <c r="Y43" t="s">
        <v>442</v>
      </c>
      <c r="AA43">
        <v>0</v>
      </c>
      <c r="AB43">
        <v>0</v>
      </c>
      <c r="AC43">
        <v>0</v>
      </c>
      <c r="AD43">
        <v>0</v>
      </c>
      <c r="AG43" t="s">
        <v>175</v>
      </c>
      <c r="AH43" t="s">
        <v>181</v>
      </c>
      <c r="AI43">
        <v>0</v>
      </c>
      <c r="AJ43">
        <v>0</v>
      </c>
    </row>
    <row r="44" spans="1:36" x14ac:dyDescent="0.3">
      <c r="A44">
        <v>9351</v>
      </c>
      <c r="B44" t="s">
        <v>443</v>
      </c>
      <c r="C44" t="s">
        <v>444</v>
      </c>
      <c r="D44" t="s">
        <v>399</v>
      </c>
      <c r="E44" t="s">
        <v>36</v>
      </c>
      <c r="F44" t="s">
        <v>37</v>
      </c>
      <c r="G44" t="s">
        <v>445</v>
      </c>
      <c r="H44" t="s">
        <v>446</v>
      </c>
      <c r="I44" t="s">
        <v>402</v>
      </c>
      <c r="J44" t="s">
        <v>403</v>
      </c>
      <c r="K44" t="s">
        <v>185</v>
      </c>
      <c r="L44">
        <v>625</v>
      </c>
      <c r="M44">
        <v>4717</v>
      </c>
      <c r="N44">
        <v>5567</v>
      </c>
      <c r="O44">
        <v>15</v>
      </c>
      <c r="P44">
        <f>L44*O44/100</f>
        <v>93.75</v>
      </c>
      <c r="Q44" t="s">
        <v>186</v>
      </c>
      <c r="R44" t="s">
        <v>280</v>
      </c>
      <c r="S44" t="s">
        <v>447</v>
      </c>
      <c r="T44" t="s">
        <v>209</v>
      </c>
      <c r="U44" t="s">
        <v>47</v>
      </c>
      <c r="V44" t="s">
        <v>448</v>
      </c>
      <c r="W44" t="s">
        <v>448</v>
      </c>
      <c r="X44" t="s">
        <v>47</v>
      </c>
      <c r="Y44" t="s">
        <v>449</v>
      </c>
      <c r="AA44">
        <v>0</v>
      </c>
      <c r="AB44">
        <v>0</v>
      </c>
      <c r="AC44">
        <v>0</v>
      </c>
      <c r="AD44">
        <v>0</v>
      </c>
      <c r="AG44" t="s">
        <v>186</v>
      </c>
      <c r="AH44" t="s">
        <v>188</v>
      </c>
      <c r="AI44">
        <v>0</v>
      </c>
      <c r="AJ44">
        <v>0</v>
      </c>
    </row>
    <row r="45" spans="1:36" hidden="1" x14ac:dyDescent="0.3">
      <c r="A45">
        <v>9352</v>
      </c>
      <c r="B45" t="s">
        <v>450</v>
      </c>
      <c r="C45" t="s">
        <v>451</v>
      </c>
      <c r="D45" t="s">
        <v>117</v>
      </c>
      <c r="E45" t="s">
        <v>36</v>
      </c>
      <c r="F45" t="s">
        <v>37</v>
      </c>
      <c r="G45" t="s">
        <v>452</v>
      </c>
      <c r="H45" t="s">
        <v>453</v>
      </c>
      <c r="I45" t="s">
        <v>40</v>
      </c>
      <c r="J45" t="s">
        <v>41</v>
      </c>
      <c r="K45" t="s">
        <v>42</v>
      </c>
      <c r="L45">
        <v>761</v>
      </c>
      <c r="M45">
        <v>28272</v>
      </c>
      <c r="N45">
        <v>29827</v>
      </c>
      <c r="Q45" t="s">
        <v>43</v>
      </c>
      <c r="R45" t="s">
        <v>306</v>
      </c>
      <c r="S45" t="s">
        <v>454</v>
      </c>
      <c r="T45" t="s">
        <v>46</v>
      </c>
      <c r="U45" t="s">
        <v>47</v>
      </c>
      <c r="V45" t="s">
        <v>455</v>
      </c>
      <c r="W45" t="s">
        <v>455</v>
      </c>
      <c r="X45" t="s">
        <v>47</v>
      </c>
      <c r="Y45" t="s">
        <v>456</v>
      </c>
      <c r="AA45">
        <v>0</v>
      </c>
      <c r="AB45">
        <v>0</v>
      </c>
      <c r="AC45">
        <v>0</v>
      </c>
      <c r="AD45">
        <v>0</v>
      </c>
      <c r="AG45" t="s">
        <v>43</v>
      </c>
      <c r="AH45" t="s">
        <v>50</v>
      </c>
      <c r="AI45">
        <v>0</v>
      </c>
      <c r="AJ45">
        <v>0</v>
      </c>
    </row>
    <row r="46" spans="1:36" hidden="1" x14ac:dyDescent="0.3">
      <c r="A46">
        <v>9353</v>
      </c>
      <c r="B46" t="s">
        <v>457</v>
      </c>
      <c r="C46" t="s">
        <v>458</v>
      </c>
      <c r="D46" t="s">
        <v>117</v>
      </c>
      <c r="E46" t="s">
        <v>36</v>
      </c>
      <c r="F46" t="s">
        <v>37</v>
      </c>
      <c r="G46" t="s">
        <v>459</v>
      </c>
      <c r="H46" t="s">
        <v>460</v>
      </c>
      <c r="I46" t="s">
        <v>77</v>
      </c>
      <c r="J46" t="s">
        <v>78</v>
      </c>
      <c r="K46" t="s">
        <v>79</v>
      </c>
      <c r="L46">
        <v>646</v>
      </c>
      <c r="M46">
        <v>17120</v>
      </c>
      <c r="N46">
        <v>18115</v>
      </c>
      <c r="Q46" t="s">
        <v>43</v>
      </c>
      <c r="R46" t="s">
        <v>80</v>
      </c>
      <c r="S46" t="s">
        <v>461</v>
      </c>
      <c r="T46" t="s">
        <v>46</v>
      </c>
      <c r="U46" t="s">
        <v>47</v>
      </c>
      <c r="V46" t="s">
        <v>462</v>
      </c>
      <c r="W46" t="s">
        <v>462</v>
      </c>
      <c r="X46" t="s">
        <v>47</v>
      </c>
      <c r="Y46" t="s">
        <v>463</v>
      </c>
      <c r="AA46">
        <v>0</v>
      </c>
      <c r="AB46">
        <v>0</v>
      </c>
      <c r="AC46">
        <v>0</v>
      </c>
      <c r="AD46">
        <v>0</v>
      </c>
      <c r="AG46" t="s">
        <v>43</v>
      </c>
      <c r="AH46" t="s">
        <v>50</v>
      </c>
      <c r="AI46">
        <v>0</v>
      </c>
      <c r="AJ46">
        <v>0</v>
      </c>
    </row>
    <row r="47" spans="1:36" hidden="1" x14ac:dyDescent="0.3">
      <c r="A47">
        <v>9354</v>
      </c>
      <c r="B47" t="s">
        <v>464</v>
      </c>
      <c r="C47" t="s">
        <v>465</v>
      </c>
      <c r="D47" t="s">
        <v>466</v>
      </c>
      <c r="E47" t="s">
        <v>36</v>
      </c>
      <c r="F47" t="s">
        <v>37</v>
      </c>
      <c r="G47" t="s">
        <v>467</v>
      </c>
      <c r="H47" t="s">
        <v>468</v>
      </c>
      <c r="I47" t="s">
        <v>469</v>
      </c>
      <c r="J47" t="s">
        <v>470</v>
      </c>
      <c r="K47" t="s">
        <v>58</v>
      </c>
      <c r="L47">
        <v>4947</v>
      </c>
      <c r="M47">
        <v>18865</v>
      </c>
      <c r="N47">
        <v>22263</v>
      </c>
      <c r="Q47" t="s">
        <v>43</v>
      </c>
      <c r="R47" t="s">
        <v>471</v>
      </c>
      <c r="S47" t="s">
        <v>472</v>
      </c>
      <c r="T47" t="s">
        <v>136</v>
      </c>
      <c r="U47" t="s">
        <v>47</v>
      </c>
      <c r="V47" t="s">
        <v>473</v>
      </c>
      <c r="W47" t="s">
        <v>473</v>
      </c>
      <c r="X47" t="s">
        <v>47</v>
      </c>
      <c r="Y47" t="s">
        <v>474</v>
      </c>
      <c r="AA47">
        <v>0</v>
      </c>
      <c r="AB47">
        <v>0</v>
      </c>
      <c r="AC47">
        <v>0</v>
      </c>
      <c r="AD47">
        <v>0</v>
      </c>
      <c r="AG47" t="s">
        <v>43</v>
      </c>
      <c r="AH47" t="s">
        <v>50</v>
      </c>
      <c r="AI47">
        <v>0</v>
      </c>
      <c r="AJ47">
        <v>0</v>
      </c>
    </row>
    <row r="48" spans="1:36" hidden="1" x14ac:dyDescent="0.3">
      <c r="A48">
        <v>9355</v>
      </c>
      <c r="B48" t="s">
        <v>475</v>
      </c>
      <c r="C48" t="s">
        <v>476</v>
      </c>
      <c r="D48" t="s">
        <v>477</v>
      </c>
      <c r="E48" t="s">
        <v>36</v>
      </c>
      <c r="F48" t="s">
        <v>37</v>
      </c>
      <c r="G48" t="s">
        <v>478</v>
      </c>
      <c r="H48" t="s">
        <v>479</v>
      </c>
      <c r="I48" t="s">
        <v>56</v>
      </c>
      <c r="J48" t="s">
        <v>68</v>
      </c>
      <c r="K48" t="s">
        <v>58</v>
      </c>
      <c r="L48">
        <v>0</v>
      </c>
      <c r="M48">
        <v>11962</v>
      </c>
      <c r="N48">
        <v>14115</v>
      </c>
      <c r="Q48" t="s">
        <v>43</v>
      </c>
      <c r="R48" t="s">
        <v>480</v>
      </c>
      <c r="S48" t="s">
        <v>481</v>
      </c>
      <c r="T48" t="s">
        <v>136</v>
      </c>
      <c r="U48" t="s">
        <v>47</v>
      </c>
      <c r="V48" t="s">
        <v>482</v>
      </c>
      <c r="W48" t="s">
        <v>482</v>
      </c>
      <c r="X48" t="s">
        <v>47</v>
      </c>
      <c r="Y48" t="s">
        <v>483</v>
      </c>
      <c r="AA48">
        <v>0</v>
      </c>
      <c r="AB48">
        <v>0</v>
      </c>
      <c r="AC48">
        <v>0</v>
      </c>
      <c r="AD48">
        <v>0</v>
      </c>
      <c r="AG48" t="s">
        <v>43</v>
      </c>
      <c r="AH48" t="s">
        <v>50</v>
      </c>
      <c r="AI48">
        <v>0</v>
      </c>
      <c r="AJ48">
        <v>0</v>
      </c>
    </row>
    <row r="49" spans="1:36" hidden="1" x14ac:dyDescent="0.3">
      <c r="A49">
        <v>9356</v>
      </c>
      <c r="B49" t="s">
        <v>484</v>
      </c>
      <c r="C49" t="s">
        <v>485</v>
      </c>
      <c r="D49" t="s">
        <v>117</v>
      </c>
      <c r="E49" t="s">
        <v>36</v>
      </c>
      <c r="F49" t="s">
        <v>37</v>
      </c>
      <c r="G49" t="s">
        <v>486</v>
      </c>
      <c r="H49" t="s">
        <v>487</v>
      </c>
      <c r="I49" t="s">
        <v>125</v>
      </c>
      <c r="J49" t="s">
        <v>57</v>
      </c>
      <c r="K49" t="s">
        <v>89</v>
      </c>
      <c r="L49">
        <v>0</v>
      </c>
      <c r="M49">
        <v>7317</v>
      </c>
      <c r="N49">
        <v>8634</v>
      </c>
      <c r="Q49" t="s">
        <v>43</v>
      </c>
      <c r="R49" t="s">
        <v>80</v>
      </c>
      <c r="S49" t="s">
        <v>488</v>
      </c>
      <c r="T49" t="s">
        <v>178</v>
      </c>
      <c r="U49" t="s">
        <v>47</v>
      </c>
      <c r="V49" t="s">
        <v>489</v>
      </c>
      <c r="W49" t="s">
        <v>489</v>
      </c>
      <c r="X49" t="s">
        <v>47</v>
      </c>
      <c r="Y49" t="s">
        <v>490</v>
      </c>
      <c r="AA49">
        <v>0</v>
      </c>
      <c r="AB49">
        <v>0</v>
      </c>
      <c r="AC49">
        <v>0</v>
      </c>
      <c r="AD49">
        <v>0</v>
      </c>
      <c r="AG49" t="s">
        <v>43</v>
      </c>
      <c r="AH49" t="s">
        <v>50</v>
      </c>
      <c r="AI49">
        <v>0</v>
      </c>
      <c r="AJ49">
        <v>0</v>
      </c>
    </row>
    <row r="50" spans="1:36" hidden="1" x14ac:dyDescent="0.3">
      <c r="A50">
        <v>9357</v>
      </c>
      <c r="B50" t="s">
        <v>491</v>
      </c>
      <c r="C50" t="s">
        <v>492</v>
      </c>
      <c r="D50" t="s">
        <v>493</v>
      </c>
      <c r="E50" t="s">
        <v>36</v>
      </c>
      <c r="F50" t="s">
        <v>37</v>
      </c>
      <c r="G50" t="s">
        <v>494</v>
      </c>
      <c r="H50" t="s">
        <v>495</v>
      </c>
      <c r="I50" t="s">
        <v>125</v>
      </c>
      <c r="J50" t="s">
        <v>57</v>
      </c>
      <c r="K50" t="s">
        <v>58</v>
      </c>
      <c r="L50">
        <v>0</v>
      </c>
      <c r="M50">
        <v>4492</v>
      </c>
      <c r="N50">
        <v>4717</v>
      </c>
      <c r="Q50" t="s">
        <v>43</v>
      </c>
      <c r="R50" t="s">
        <v>496</v>
      </c>
      <c r="S50" t="s">
        <v>497</v>
      </c>
      <c r="T50" t="s">
        <v>46</v>
      </c>
      <c r="U50" t="s">
        <v>47</v>
      </c>
      <c r="V50" t="s">
        <v>498</v>
      </c>
      <c r="W50" t="s">
        <v>498</v>
      </c>
      <c r="X50" t="s">
        <v>47</v>
      </c>
      <c r="Y50" t="s">
        <v>499</v>
      </c>
      <c r="AA50">
        <v>0</v>
      </c>
      <c r="AB50">
        <v>0</v>
      </c>
      <c r="AC50">
        <v>0</v>
      </c>
      <c r="AD50">
        <v>0</v>
      </c>
      <c r="AG50" t="s">
        <v>43</v>
      </c>
      <c r="AH50" t="s">
        <v>50</v>
      </c>
      <c r="AI50">
        <v>0</v>
      </c>
      <c r="AJ50">
        <v>0</v>
      </c>
    </row>
    <row r="51" spans="1:36" hidden="1" x14ac:dyDescent="0.3">
      <c r="A51">
        <v>9358</v>
      </c>
      <c r="B51" t="s">
        <v>500</v>
      </c>
      <c r="C51" t="s">
        <v>501</v>
      </c>
      <c r="D51" t="s">
        <v>493</v>
      </c>
      <c r="E51" t="s">
        <v>36</v>
      </c>
      <c r="F51" t="s">
        <v>37</v>
      </c>
      <c r="G51" t="s">
        <v>502</v>
      </c>
      <c r="H51" t="s">
        <v>503</v>
      </c>
      <c r="I51" t="s">
        <v>125</v>
      </c>
      <c r="J51" t="s">
        <v>57</v>
      </c>
      <c r="K51" t="s">
        <v>58</v>
      </c>
      <c r="L51">
        <v>0</v>
      </c>
      <c r="M51">
        <v>4492</v>
      </c>
      <c r="N51">
        <v>4717</v>
      </c>
      <c r="Q51" t="s">
        <v>43</v>
      </c>
      <c r="R51" t="s">
        <v>496</v>
      </c>
      <c r="S51" t="s">
        <v>504</v>
      </c>
      <c r="T51" t="s">
        <v>46</v>
      </c>
      <c r="U51" t="s">
        <v>47</v>
      </c>
      <c r="V51" t="s">
        <v>505</v>
      </c>
      <c r="W51" t="s">
        <v>505</v>
      </c>
      <c r="X51" t="s">
        <v>47</v>
      </c>
      <c r="Y51" t="s">
        <v>506</v>
      </c>
      <c r="AA51">
        <v>0</v>
      </c>
      <c r="AB51">
        <v>0</v>
      </c>
      <c r="AC51">
        <v>0</v>
      </c>
      <c r="AD51">
        <v>0</v>
      </c>
      <c r="AG51" t="s">
        <v>43</v>
      </c>
      <c r="AH51" t="s">
        <v>50</v>
      </c>
      <c r="AI51">
        <v>0</v>
      </c>
      <c r="AJ51">
        <v>0</v>
      </c>
    </row>
    <row r="52" spans="1:36" hidden="1" x14ac:dyDescent="0.3">
      <c r="A52">
        <v>9359</v>
      </c>
      <c r="B52" t="s">
        <v>500</v>
      </c>
      <c r="C52" t="s">
        <v>507</v>
      </c>
      <c r="D52" t="s">
        <v>493</v>
      </c>
      <c r="E52" t="s">
        <v>36</v>
      </c>
      <c r="F52" t="s">
        <v>37</v>
      </c>
      <c r="G52" t="s">
        <v>508</v>
      </c>
      <c r="H52" t="s">
        <v>509</v>
      </c>
      <c r="I52" t="s">
        <v>386</v>
      </c>
      <c r="J52" t="s">
        <v>387</v>
      </c>
      <c r="K52" t="s">
        <v>58</v>
      </c>
      <c r="L52">
        <v>0</v>
      </c>
      <c r="M52">
        <v>4492</v>
      </c>
      <c r="N52">
        <v>4716</v>
      </c>
      <c r="Q52" t="s">
        <v>43</v>
      </c>
      <c r="R52" t="s">
        <v>496</v>
      </c>
      <c r="S52" t="s">
        <v>510</v>
      </c>
      <c r="T52" t="s">
        <v>46</v>
      </c>
      <c r="U52" t="s">
        <v>47</v>
      </c>
      <c r="V52" t="s">
        <v>511</v>
      </c>
      <c r="W52" t="s">
        <v>511</v>
      </c>
      <c r="X52" t="s">
        <v>47</v>
      </c>
      <c r="Y52" t="s">
        <v>512</v>
      </c>
      <c r="AA52">
        <v>0</v>
      </c>
      <c r="AB52">
        <v>0</v>
      </c>
      <c r="AC52">
        <v>0</v>
      </c>
      <c r="AD52">
        <v>0</v>
      </c>
      <c r="AG52" t="s">
        <v>43</v>
      </c>
      <c r="AH52" t="s">
        <v>50</v>
      </c>
      <c r="AI52">
        <v>0</v>
      </c>
      <c r="AJ52">
        <v>0</v>
      </c>
    </row>
    <row r="53" spans="1:36" hidden="1" x14ac:dyDescent="0.3">
      <c r="A53">
        <v>9360</v>
      </c>
      <c r="B53" t="s">
        <v>500</v>
      </c>
      <c r="C53" t="s">
        <v>513</v>
      </c>
      <c r="D53" t="s">
        <v>493</v>
      </c>
      <c r="E53" t="s">
        <v>36</v>
      </c>
      <c r="F53" t="s">
        <v>37</v>
      </c>
      <c r="G53" t="s">
        <v>514</v>
      </c>
      <c r="H53" t="s">
        <v>515</v>
      </c>
      <c r="I53" t="s">
        <v>40</v>
      </c>
      <c r="J53" t="s">
        <v>41</v>
      </c>
      <c r="K53" t="s">
        <v>58</v>
      </c>
      <c r="L53">
        <v>0</v>
      </c>
      <c r="M53">
        <v>16149</v>
      </c>
      <c r="N53">
        <v>16969</v>
      </c>
      <c r="Q53" t="s">
        <v>43</v>
      </c>
      <c r="R53" t="s">
        <v>516</v>
      </c>
      <c r="S53" t="s">
        <v>517</v>
      </c>
      <c r="T53" t="s">
        <v>46</v>
      </c>
      <c r="U53" t="s">
        <v>47</v>
      </c>
      <c r="V53" t="s">
        <v>518</v>
      </c>
      <c r="W53" t="s">
        <v>518</v>
      </c>
      <c r="X53" t="s">
        <v>47</v>
      </c>
      <c r="Y53" t="s">
        <v>519</v>
      </c>
      <c r="AA53">
        <v>0</v>
      </c>
      <c r="AB53">
        <v>0</v>
      </c>
      <c r="AC53">
        <v>0</v>
      </c>
      <c r="AD53">
        <v>0</v>
      </c>
      <c r="AG53" t="s">
        <v>43</v>
      </c>
      <c r="AH53" t="s">
        <v>50</v>
      </c>
      <c r="AI53">
        <v>0</v>
      </c>
      <c r="AJ53">
        <v>0</v>
      </c>
    </row>
    <row r="54" spans="1:36" hidden="1" x14ac:dyDescent="0.3">
      <c r="A54">
        <v>9361</v>
      </c>
      <c r="B54" t="s">
        <v>500</v>
      </c>
      <c r="C54" t="s">
        <v>520</v>
      </c>
      <c r="D54" t="s">
        <v>493</v>
      </c>
      <c r="E54" t="s">
        <v>36</v>
      </c>
      <c r="F54" t="s">
        <v>37</v>
      </c>
      <c r="G54" t="s">
        <v>521</v>
      </c>
      <c r="H54" t="s">
        <v>522</v>
      </c>
      <c r="I54" t="s">
        <v>125</v>
      </c>
      <c r="J54" t="s">
        <v>57</v>
      </c>
      <c r="K54" t="s">
        <v>58</v>
      </c>
      <c r="L54">
        <v>0</v>
      </c>
      <c r="M54">
        <v>4492</v>
      </c>
      <c r="N54">
        <v>4717</v>
      </c>
      <c r="Q54" t="s">
        <v>43</v>
      </c>
      <c r="R54" t="s">
        <v>496</v>
      </c>
      <c r="S54" t="s">
        <v>497</v>
      </c>
      <c r="T54" t="s">
        <v>46</v>
      </c>
      <c r="U54" t="s">
        <v>47</v>
      </c>
      <c r="V54" t="s">
        <v>523</v>
      </c>
      <c r="W54" t="s">
        <v>523</v>
      </c>
      <c r="X54" t="s">
        <v>47</v>
      </c>
      <c r="Y54" t="s">
        <v>524</v>
      </c>
      <c r="AA54">
        <v>0</v>
      </c>
      <c r="AB54">
        <v>0</v>
      </c>
      <c r="AC54">
        <v>0</v>
      </c>
      <c r="AD54">
        <v>0</v>
      </c>
      <c r="AG54" t="s">
        <v>43</v>
      </c>
      <c r="AH54" t="s">
        <v>50</v>
      </c>
      <c r="AI54">
        <v>0</v>
      </c>
      <c r="AJ54">
        <v>0</v>
      </c>
    </row>
    <row r="55" spans="1:36" hidden="1" x14ac:dyDescent="0.3">
      <c r="A55">
        <v>9362</v>
      </c>
      <c r="B55" t="s">
        <v>525</v>
      </c>
      <c r="C55" t="s">
        <v>526</v>
      </c>
      <c r="D55" t="s">
        <v>172</v>
      </c>
      <c r="E55" t="s">
        <v>36</v>
      </c>
      <c r="F55" t="s">
        <v>37</v>
      </c>
      <c r="G55" t="s">
        <v>527</v>
      </c>
      <c r="H55" t="s">
        <v>528</v>
      </c>
      <c r="I55" t="s">
        <v>56</v>
      </c>
      <c r="J55" t="s">
        <v>68</v>
      </c>
      <c r="K55" t="s">
        <v>89</v>
      </c>
      <c r="L55">
        <v>0</v>
      </c>
      <c r="M55">
        <v>35778</v>
      </c>
      <c r="N55">
        <v>37627</v>
      </c>
      <c r="Q55" t="s">
        <v>43</v>
      </c>
      <c r="R55" t="s">
        <v>235</v>
      </c>
      <c r="S55" t="s">
        <v>529</v>
      </c>
      <c r="T55" t="s">
        <v>46</v>
      </c>
      <c r="U55" t="s">
        <v>47</v>
      </c>
      <c r="V55" t="s">
        <v>530</v>
      </c>
      <c r="W55" t="s">
        <v>530</v>
      </c>
      <c r="X55" t="s">
        <v>47</v>
      </c>
      <c r="Y55" t="s">
        <v>531</v>
      </c>
      <c r="AA55">
        <v>0</v>
      </c>
      <c r="AB55">
        <v>0</v>
      </c>
      <c r="AC55">
        <v>0</v>
      </c>
      <c r="AD55">
        <v>0</v>
      </c>
      <c r="AG55" t="s">
        <v>43</v>
      </c>
      <c r="AH55" t="s">
        <v>50</v>
      </c>
      <c r="AI55">
        <v>0</v>
      </c>
      <c r="AJ55">
        <v>0</v>
      </c>
    </row>
    <row r="56" spans="1:36" hidden="1" x14ac:dyDescent="0.3">
      <c r="A56">
        <v>9363</v>
      </c>
      <c r="B56" t="s">
        <v>231</v>
      </c>
      <c r="C56" t="s">
        <v>532</v>
      </c>
      <c r="D56" t="s">
        <v>172</v>
      </c>
      <c r="E56" t="s">
        <v>97</v>
      </c>
      <c r="F56" t="s">
        <v>37</v>
      </c>
      <c r="G56" t="s">
        <v>533</v>
      </c>
      <c r="H56" t="s">
        <v>534</v>
      </c>
      <c r="I56" t="s">
        <v>386</v>
      </c>
      <c r="J56" t="s">
        <v>387</v>
      </c>
      <c r="K56" t="s">
        <v>89</v>
      </c>
      <c r="L56">
        <v>991</v>
      </c>
      <c r="M56">
        <v>36719</v>
      </c>
      <c r="N56">
        <v>38737</v>
      </c>
      <c r="Q56" t="s">
        <v>175</v>
      </c>
      <c r="R56" t="s">
        <v>535</v>
      </c>
      <c r="S56" t="s">
        <v>236</v>
      </c>
      <c r="T56" t="s">
        <v>46</v>
      </c>
      <c r="U56" t="s">
        <v>47</v>
      </c>
      <c r="V56" t="s">
        <v>536</v>
      </c>
      <c r="W56" t="s">
        <v>536</v>
      </c>
      <c r="X56" t="s">
        <v>47</v>
      </c>
      <c r="Y56" t="s">
        <v>537</v>
      </c>
      <c r="AA56">
        <v>0</v>
      </c>
      <c r="AB56">
        <v>0</v>
      </c>
      <c r="AC56">
        <v>0</v>
      </c>
      <c r="AD56">
        <v>0</v>
      </c>
      <c r="AG56" t="s">
        <v>175</v>
      </c>
      <c r="AH56" t="s">
        <v>181</v>
      </c>
      <c r="AI56">
        <v>0</v>
      </c>
      <c r="AJ56">
        <v>0</v>
      </c>
    </row>
    <row r="57" spans="1:36" x14ac:dyDescent="0.3">
      <c r="A57">
        <v>9364</v>
      </c>
      <c r="B57" t="s">
        <v>538</v>
      </c>
      <c r="C57" t="s">
        <v>539</v>
      </c>
      <c r="D57" t="s">
        <v>540</v>
      </c>
      <c r="E57" t="s">
        <v>97</v>
      </c>
      <c r="F57" t="s">
        <v>37</v>
      </c>
      <c r="G57" t="s">
        <v>541</v>
      </c>
      <c r="H57" t="s">
        <v>542</v>
      </c>
      <c r="I57" t="s">
        <v>183</v>
      </c>
      <c r="J57" t="s">
        <v>184</v>
      </c>
      <c r="K57" t="s">
        <v>260</v>
      </c>
      <c r="L57">
        <v>199</v>
      </c>
      <c r="M57">
        <v>714</v>
      </c>
      <c r="N57">
        <v>1077</v>
      </c>
      <c r="O57">
        <v>50</v>
      </c>
      <c r="P57">
        <v>350</v>
      </c>
      <c r="Q57" t="s">
        <v>186</v>
      </c>
      <c r="R57" t="s">
        <v>543</v>
      </c>
      <c r="S57" t="s">
        <v>544</v>
      </c>
      <c r="T57" t="s">
        <v>166</v>
      </c>
      <c r="U57" t="s">
        <v>47</v>
      </c>
      <c r="V57" t="s">
        <v>545</v>
      </c>
      <c r="W57" t="s">
        <v>546</v>
      </c>
      <c r="X57" t="s">
        <v>547</v>
      </c>
      <c r="Y57" t="s">
        <v>548</v>
      </c>
      <c r="AA57">
        <v>0</v>
      </c>
      <c r="AB57">
        <v>0</v>
      </c>
      <c r="AC57">
        <v>0</v>
      </c>
      <c r="AD57">
        <v>0</v>
      </c>
      <c r="AG57" t="s">
        <v>186</v>
      </c>
      <c r="AH57" t="s">
        <v>188</v>
      </c>
      <c r="AI57">
        <v>0</v>
      </c>
      <c r="AJ57">
        <v>0</v>
      </c>
    </row>
    <row r="58" spans="1:36" hidden="1" x14ac:dyDescent="0.3">
      <c r="A58">
        <v>9365</v>
      </c>
      <c r="B58" t="s">
        <v>549</v>
      </c>
      <c r="C58" t="s">
        <v>550</v>
      </c>
      <c r="D58" t="s">
        <v>551</v>
      </c>
      <c r="E58" t="s">
        <v>97</v>
      </c>
      <c r="F58" t="s">
        <v>37</v>
      </c>
      <c r="G58" t="s">
        <v>552</v>
      </c>
      <c r="H58" t="s">
        <v>553</v>
      </c>
      <c r="I58" t="s">
        <v>125</v>
      </c>
      <c r="J58" t="s">
        <v>57</v>
      </c>
      <c r="K58" t="s">
        <v>79</v>
      </c>
      <c r="L58">
        <v>2167</v>
      </c>
      <c r="M58">
        <v>18591</v>
      </c>
      <c r="N58">
        <v>19851</v>
      </c>
      <c r="Q58" t="s">
        <v>554</v>
      </c>
      <c r="R58" t="s">
        <v>80</v>
      </c>
      <c r="S58" t="s">
        <v>555</v>
      </c>
      <c r="T58" t="s">
        <v>46</v>
      </c>
      <c r="U58" t="s">
        <v>47</v>
      </c>
      <c r="V58" t="s">
        <v>556</v>
      </c>
      <c r="W58" t="s">
        <v>556</v>
      </c>
      <c r="X58" t="s">
        <v>47</v>
      </c>
      <c r="Y58" t="s">
        <v>557</v>
      </c>
      <c r="AA58">
        <v>0</v>
      </c>
      <c r="AB58">
        <v>0</v>
      </c>
      <c r="AC58">
        <v>0</v>
      </c>
      <c r="AD58">
        <v>0</v>
      </c>
      <c r="AG58" t="s">
        <v>554</v>
      </c>
      <c r="AH58" t="s">
        <v>558</v>
      </c>
      <c r="AI58">
        <v>0</v>
      </c>
      <c r="AJ58">
        <v>0</v>
      </c>
    </row>
    <row r="59" spans="1:36" hidden="1" x14ac:dyDescent="0.3">
      <c r="A59">
        <v>9366</v>
      </c>
      <c r="B59" t="s">
        <v>559</v>
      </c>
      <c r="C59" t="s">
        <v>560</v>
      </c>
      <c r="D59" t="s">
        <v>561</v>
      </c>
      <c r="E59" t="s">
        <v>97</v>
      </c>
      <c r="F59" t="s">
        <v>37</v>
      </c>
      <c r="G59" t="s">
        <v>259</v>
      </c>
      <c r="H59" t="s">
        <v>562</v>
      </c>
      <c r="I59" t="s">
        <v>40</v>
      </c>
      <c r="J59" t="s">
        <v>387</v>
      </c>
      <c r="K59" t="s">
        <v>260</v>
      </c>
      <c r="L59">
        <v>12208</v>
      </c>
      <c r="M59">
        <v>62445</v>
      </c>
      <c r="N59">
        <v>73685</v>
      </c>
      <c r="Q59" t="s">
        <v>163</v>
      </c>
      <c r="R59" t="s">
        <v>563</v>
      </c>
      <c r="S59" t="s">
        <v>564</v>
      </c>
      <c r="T59" t="s">
        <v>136</v>
      </c>
      <c r="U59" t="s">
        <v>47</v>
      </c>
      <c r="V59" t="s">
        <v>565</v>
      </c>
      <c r="W59" t="s">
        <v>565</v>
      </c>
      <c r="X59" t="s">
        <v>47</v>
      </c>
      <c r="Y59" t="s">
        <v>566</v>
      </c>
      <c r="AA59">
        <v>0</v>
      </c>
      <c r="AB59">
        <v>0</v>
      </c>
      <c r="AC59">
        <v>0</v>
      </c>
      <c r="AD59">
        <v>0</v>
      </c>
      <c r="AG59" t="s">
        <v>163</v>
      </c>
      <c r="AH59" t="s">
        <v>169</v>
      </c>
      <c r="AI59">
        <v>0</v>
      </c>
      <c r="AJ59">
        <v>0</v>
      </c>
    </row>
    <row r="60" spans="1:36" hidden="1" x14ac:dyDescent="0.3">
      <c r="A60">
        <v>9367</v>
      </c>
      <c r="B60" t="s">
        <v>559</v>
      </c>
      <c r="C60" t="s">
        <v>567</v>
      </c>
      <c r="D60" t="s">
        <v>568</v>
      </c>
      <c r="E60" t="s">
        <v>97</v>
      </c>
      <c r="F60" t="s">
        <v>37</v>
      </c>
      <c r="G60" t="s">
        <v>259</v>
      </c>
      <c r="H60" t="s">
        <v>569</v>
      </c>
      <c r="I60" t="s">
        <v>40</v>
      </c>
      <c r="J60" t="s">
        <v>41</v>
      </c>
      <c r="K60" t="s">
        <v>260</v>
      </c>
      <c r="L60">
        <v>12208</v>
      </c>
      <c r="M60">
        <v>62445</v>
      </c>
      <c r="N60">
        <v>73685</v>
      </c>
      <c r="Q60" t="s">
        <v>163</v>
      </c>
      <c r="R60" t="s">
        <v>563</v>
      </c>
      <c r="S60" t="s">
        <v>564</v>
      </c>
      <c r="T60" t="s">
        <v>136</v>
      </c>
      <c r="U60" t="s">
        <v>47</v>
      </c>
      <c r="V60" t="s">
        <v>570</v>
      </c>
      <c r="W60" t="s">
        <v>570</v>
      </c>
      <c r="X60" t="s">
        <v>47</v>
      </c>
      <c r="Y60" t="s">
        <v>571</v>
      </c>
      <c r="AA60">
        <v>0</v>
      </c>
      <c r="AB60">
        <v>0</v>
      </c>
      <c r="AC60">
        <v>0</v>
      </c>
      <c r="AD60">
        <v>0</v>
      </c>
      <c r="AG60" t="s">
        <v>163</v>
      </c>
      <c r="AH60" t="s">
        <v>169</v>
      </c>
      <c r="AI60">
        <v>0</v>
      </c>
      <c r="AJ60">
        <v>0</v>
      </c>
    </row>
    <row r="61" spans="1:36" x14ac:dyDescent="0.3">
      <c r="A61">
        <v>9368</v>
      </c>
      <c r="B61" t="s">
        <v>572</v>
      </c>
      <c r="C61" t="s">
        <v>573</v>
      </c>
      <c r="D61" t="s">
        <v>574</v>
      </c>
      <c r="E61" t="s">
        <v>97</v>
      </c>
      <c r="F61" t="s">
        <v>37</v>
      </c>
      <c r="G61" t="s">
        <v>575</v>
      </c>
      <c r="H61" t="s">
        <v>576</v>
      </c>
      <c r="I61" t="s">
        <v>577</v>
      </c>
      <c r="J61" t="s">
        <v>578</v>
      </c>
      <c r="K61" t="s">
        <v>185</v>
      </c>
      <c r="L61">
        <v>4195</v>
      </c>
      <c r="M61">
        <v>16402</v>
      </c>
      <c r="N61">
        <v>19491</v>
      </c>
      <c r="O61">
        <v>15</v>
      </c>
      <c r="P61">
        <f>L61*O61/100</f>
        <v>629.25</v>
      </c>
      <c r="Q61" t="s">
        <v>186</v>
      </c>
      <c r="R61" t="s">
        <v>579</v>
      </c>
      <c r="S61" t="s">
        <v>580</v>
      </c>
      <c r="T61" t="s">
        <v>209</v>
      </c>
      <c r="U61" t="s">
        <v>47</v>
      </c>
      <c r="V61" t="s">
        <v>581</v>
      </c>
      <c r="W61" t="s">
        <v>581</v>
      </c>
      <c r="X61" t="s">
        <v>582</v>
      </c>
      <c r="Y61" t="s">
        <v>583</v>
      </c>
      <c r="AA61">
        <v>0</v>
      </c>
      <c r="AB61">
        <v>0</v>
      </c>
      <c r="AC61">
        <v>0</v>
      </c>
      <c r="AD61">
        <v>0</v>
      </c>
      <c r="AG61" t="s">
        <v>186</v>
      </c>
      <c r="AH61" t="s">
        <v>188</v>
      </c>
      <c r="AI61">
        <v>0</v>
      </c>
      <c r="AJ61">
        <v>0</v>
      </c>
    </row>
    <row r="62" spans="1:36" x14ac:dyDescent="0.3">
      <c r="A62">
        <v>9369</v>
      </c>
      <c r="B62" t="s">
        <v>584</v>
      </c>
      <c r="C62" t="s">
        <v>585</v>
      </c>
      <c r="D62" t="s">
        <v>586</v>
      </c>
      <c r="E62" t="s">
        <v>97</v>
      </c>
      <c r="F62" t="s">
        <v>37</v>
      </c>
      <c r="G62" t="s">
        <v>587</v>
      </c>
      <c r="H62" t="s">
        <v>588</v>
      </c>
      <c r="I62" t="s">
        <v>386</v>
      </c>
      <c r="J62" t="s">
        <v>387</v>
      </c>
      <c r="K62" t="s">
        <v>185</v>
      </c>
      <c r="L62">
        <v>426</v>
      </c>
      <c r="M62">
        <v>36509</v>
      </c>
      <c r="N62">
        <v>43081</v>
      </c>
      <c r="O62">
        <v>70</v>
      </c>
      <c r="P62">
        <f>M62*O62/100</f>
        <v>25556.3</v>
      </c>
      <c r="Q62" t="s">
        <v>186</v>
      </c>
      <c r="R62" t="s">
        <v>589</v>
      </c>
      <c r="S62" t="s">
        <v>590</v>
      </c>
      <c r="T62" t="s">
        <v>136</v>
      </c>
      <c r="U62" t="s">
        <v>47</v>
      </c>
      <c r="V62" t="s">
        <v>591</v>
      </c>
      <c r="W62" t="s">
        <v>592</v>
      </c>
      <c r="X62" t="s">
        <v>47</v>
      </c>
      <c r="Y62" t="s">
        <v>593</v>
      </c>
      <c r="AA62">
        <v>0</v>
      </c>
      <c r="AB62">
        <v>0</v>
      </c>
      <c r="AC62">
        <v>0</v>
      </c>
      <c r="AD62">
        <v>0</v>
      </c>
      <c r="AG62" t="s">
        <v>186</v>
      </c>
      <c r="AH62" t="s">
        <v>188</v>
      </c>
      <c r="AI62">
        <v>0</v>
      </c>
      <c r="AJ62">
        <v>0</v>
      </c>
    </row>
    <row r="63" spans="1:36" x14ac:dyDescent="0.3">
      <c r="A63">
        <v>9370</v>
      </c>
      <c r="B63" t="s">
        <v>594</v>
      </c>
      <c r="C63" t="s">
        <v>595</v>
      </c>
      <c r="D63" t="s">
        <v>399</v>
      </c>
      <c r="E63" t="s">
        <v>36</v>
      </c>
      <c r="F63" t="s">
        <v>37</v>
      </c>
      <c r="G63" t="s">
        <v>596</v>
      </c>
      <c r="H63" t="s">
        <v>597</v>
      </c>
      <c r="I63" t="s">
        <v>386</v>
      </c>
      <c r="J63" t="s">
        <v>387</v>
      </c>
      <c r="K63" t="s">
        <v>185</v>
      </c>
      <c r="L63">
        <v>8994</v>
      </c>
      <c r="M63">
        <v>17716</v>
      </c>
      <c r="N63">
        <v>21041</v>
      </c>
      <c r="O63">
        <v>15</v>
      </c>
      <c r="P63">
        <f>L63*O63/100</f>
        <v>1349.1</v>
      </c>
      <c r="Q63" t="s">
        <v>186</v>
      </c>
      <c r="R63" t="s">
        <v>253</v>
      </c>
      <c r="S63" t="s">
        <v>598</v>
      </c>
      <c r="T63" t="s">
        <v>209</v>
      </c>
      <c r="U63" t="s">
        <v>47</v>
      </c>
      <c r="V63" t="s">
        <v>599</v>
      </c>
      <c r="W63" t="s">
        <v>599</v>
      </c>
      <c r="X63" t="s">
        <v>47</v>
      </c>
      <c r="Y63" t="s">
        <v>600</v>
      </c>
      <c r="AA63">
        <v>0</v>
      </c>
      <c r="AB63">
        <v>0</v>
      </c>
      <c r="AC63">
        <v>0</v>
      </c>
      <c r="AD63">
        <v>0</v>
      </c>
      <c r="AG63" t="s">
        <v>186</v>
      </c>
      <c r="AH63" t="s">
        <v>188</v>
      </c>
      <c r="AI63">
        <v>0</v>
      </c>
      <c r="AJ63">
        <v>0</v>
      </c>
    </row>
    <row r="64" spans="1:36" hidden="1" x14ac:dyDescent="0.3">
      <c r="A64">
        <v>9371</v>
      </c>
      <c r="B64" t="s">
        <v>601</v>
      </c>
      <c r="C64" t="s">
        <v>602</v>
      </c>
      <c r="D64" t="s">
        <v>117</v>
      </c>
      <c r="E64" t="s">
        <v>36</v>
      </c>
      <c r="F64" t="s">
        <v>37</v>
      </c>
      <c r="G64" t="s">
        <v>603</v>
      </c>
      <c r="H64" t="s">
        <v>604</v>
      </c>
      <c r="I64" t="s">
        <v>386</v>
      </c>
      <c r="J64" t="s">
        <v>387</v>
      </c>
      <c r="K64" t="s">
        <v>89</v>
      </c>
      <c r="L64">
        <v>0</v>
      </c>
      <c r="M64">
        <v>8712</v>
      </c>
      <c r="N64">
        <v>10280</v>
      </c>
      <c r="Q64" t="s">
        <v>43</v>
      </c>
      <c r="R64" t="s">
        <v>80</v>
      </c>
      <c r="S64" t="s">
        <v>605</v>
      </c>
      <c r="T64" t="s">
        <v>145</v>
      </c>
      <c r="U64" t="s">
        <v>47</v>
      </c>
      <c r="V64" t="s">
        <v>606</v>
      </c>
      <c r="W64" t="s">
        <v>606</v>
      </c>
      <c r="X64" t="s">
        <v>47</v>
      </c>
      <c r="Y64" t="s">
        <v>607</v>
      </c>
      <c r="AA64">
        <v>0</v>
      </c>
      <c r="AB64">
        <v>0</v>
      </c>
      <c r="AC64">
        <v>0</v>
      </c>
      <c r="AD64">
        <v>0</v>
      </c>
      <c r="AG64" t="s">
        <v>43</v>
      </c>
      <c r="AH64" t="s">
        <v>50</v>
      </c>
      <c r="AI64">
        <v>0</v>
      </c>
      <c r="AJ64">
        <v>0</v>
      </c>
    </row>
    <row r="65" spans="1:36" x14ac:dyDescent="0.3">
      <c r="A65">
        <v>9372</v>
      </c>
      <c r="B65" t="s">
        <v>608</v>
      </c>
      <c r="C65" t="s">
        <v>609</v>
      </c>
      <c r="D65" t="s">
        <v>610</v>
      </c>
      <c r="E65" t="s">
        <v>36</v>
      </c>
      <c r="F65" t="s">
        <v>37</v>
      </c>
      <c r="G65" t="s">
        <v>611</v>
      </c>
      <c r="H65" t="s">
        <v>612</v>
      </c>
      <c r="I65" t="s">
        <v>386</v>
      </c>
      <c r="J65" t="s">
        <v>387</v>
      </c>
      <c r="K65" t="s">
        <v>190</v>
      </c>
      <c r="L65">
        <v>220</v>
      </c>
      <c r="M65">
        <v>29903</v>
      </c>
      <c r="N65">
        <v>35284</v>
      </c>
      <c r="O65">
        <v>55</v>
      </c>
      <c r="P65">
        <f>M65*O65/100</f>
        <v>16446.650000000001</v>
      </c>
      <c r="Q65" t="s">
        <v>186</v>
      </c>
      <c r="R65" t="s">
        <v>194</v>
      </c>
      <c r="S65" t="s">
        <v>195</v>
      </c>
      <c r="T65" t="s">
        <v>136</v>
      </c>
      <c r="U65" t="s">
        <v>47</v>
      </c>
      <c r="V65" t="s">
        <v>613</v>
      </c>
      <c r="W65" t="s">
        <v>613</v>
      </c>
      <c r="X65" t="s">
        <v>47</v>
      </c>
      <c r="Y65" t="s">
        <v>614</v>
      </c>
      <c r="AA65">
        <v>0</v>
      </c>
      <c r="AB65">
        <v>0</v>
      </c>
      <c r="AC65">
        <v>0</v>
      </c>
      <c r="AD65">
        <v>0</v>
      </c>
      <c r="AG65" t="s">
        <v>186</v>
      </c>
      <c r="AH65" t="s">
        <v>188</v>
      </c>
      <c r="AI65">
        <v>0</v>
      </c>
      <c r="AJ65">
        <v>0</v>
      </c>
    </row>
    <row r="66" spans="1:36" hidden="1" x14ac:dyDescent="0.3">
      <c r="A66">
        <v>9373</v>
      </c>
      <c r="B66" t="s">
        <v>615</v>
      </c>
      <c r="C66" t="s">
        <v>616</v>
      </c>
      <c r="D66" t="s">
        <v>117</v>
      </c>
      <c r="E66" t="s">
        <v>36</v>
      </c>
      <c r="F66" t="s">
        <v>37</v>
      </c>
      <c r="G66" t="s">
        <v>617</v>
      </c>
      <c r="H66" t="s">
        <v>618</v>
      </c>
      <c r="I66" t="s">
        <v>125</v>
      </c>
      <c r="J66" t="s">
        <v>57</v>
      </c>
      <c r="K66" t="s">
        <v>79</v>
      </c>
      <c r="L66">
        <v>227</v>
      </c>
      <c r="M66">
        <v>16701</v>
      </c>
      <c r="N66">
        <v>17621</v>
      </c>
      <c r="Q66" t="s">
        <v>43</v>
      </c>
      <c r="R66" t="s">
        <v>80</v>
      </c>
      <c r="S66" t="s">
        <v>619</v>
      </c>
      <c r="T66" t="s">
        <v>46</v>
      </c>
      <c r="U66" t="s">
        <v>47</v>
      </c>
      <c r="V66" t="s">
        <v>620</v>
      </c>
      <c r="W66" t="s">
        <v>621</v>
      </c>
      <c r="X66" t="s">
        <v>47</v>
      </c>
      <c r="Y66" t="s">
        <v>622</v>
      </c>
      <c r="AA66">
        <v>0</v>
      </c>
      <c r="AB66">
        <v>0</v>
      </c>
      <c r="AC66">
        <v>0</v>
      </c>
      <c r="AD66">
        <v>0</v>
      </c>
      <c r="AG66" t="s">
        <v>43</v>
      </c>
      <c r="AH66" t="s">
        <v>50</v>
      </c>
      <c r="AI66">
        <v>0</v>
      </c>
      <c r="AJ66">
        <v>0</v>
      </c>
    </row>
    <row r="67" spans="1:36" x14ac:dyDescent="0.3">
      <c r="A67">
        <v>9374</v>
      </c>
      <c r="B67" t="s">
        <v>623</v>
      </c>
      <c r="C67" t="s">
        <v>624</v>
      </c>
      <c r="D67" t="s">
        <v>189</v>
      </c>
      <c r="E67" t="s">
        <v>36</v>
      </c>
      <c r="F67" t="s">
        <v>37</v>
      </c>
      <c r="G67" t="s">
        <v>625</v>
      </c>
      <c r="H67" t="s">
        <v>626</v>
      </c>
      <c r="I67" t="s">
        <v>386</v>
      </c>
      <c r="J67" t="s">
        <v>387</v>
      </c>
      <c r="K67" t="s">
        <v>190</v>
      </c>
      <c r="L67">
        <v>7451</v>
      </c>
      <c r="M67">
        <v>39384</v>
      </c>
      <c r="N67">
        <v>46473</v>
      </c>
      <c r="O67">
        <v>55</v>
      </c>
      <c r="P67">
        <f>M67*O67/100</f>
        <v>21661.200000000001</v>
      </c>
      <c r="Q67" t="s">
        <v>186</v>
      </c>
      <c r="R67" t="s">
        <v>194</v>
      </c>
      <c r="S67" t="s">
        <v>195</v>
      </c>
      <c r="T67" t="s">
        <v>136</v>
      </c>
      <c r="U67" t="s">
        <v>47</v>
      </c>
      <c r="V67" t="s">
        <v>627</v>
      </c>
      <c r="W67" t="s">
        <v>627</v>
      </c>
      <c r="X67" t="s">
        <v>47</v>
      </c>
      <c r="Y67" t="s">
        <v>628</v>
      </c>
      <c r="AA67">
        <v>0</v>
      </c>
      <c r="AB67">
        <v>0</v>
      </c>
      <c r="AC67">
        <v>0</v>
      </c>
      <c r="AD67">
        <v>0</v>
      </c>
      <c r="AG67" t="s">
        <v>186</v>
      </c>
      <c r="AH67" t="s">
        <v>188</v>
      </c>
      <c r="AI67">
        <v>0</v>
      </c>
      <c r="AJ67">
        <v>0</v>
      </c>
    </row>
    <row r="68" spans="1:36" hidden="1" x14ac:dyDescent="0.3">
      <c r="A68">
        <v>9375</v>
      </c>
      <c r="B68" t="s">
        <v>629</v>
      </c>
      <c r="C68" t="s">
        <v>630</v>
      </c>
      <c r="D68" t="s">
        <v>117</v>
      </c>
      <c r="E68" t="s">
        <v>631</v>
      </c>
      <c r="F68" t="s">
        <v>37</v>
      </c>
      <c r="G68" t="s">
        <v>632</v>
      </c>
      <c r="H68" t="s">
        <v>633</v>
      </c>
      <c r="I68" t="s">
        <v>386</v>
      </c>
      <c r="J68" t="s">
        <v>387</v>
      </c>
      <c r="K68" t="s">
        <v>89</v>
      </c>
      <c r="L68">
        <v>0</v>
      </c>
      <c r="M68">
        <v>10798</v>
      </c>
      <c r="N68">
        <v>12741</v>
      </c>
      <c r="Q68" t="s">
        <v>43</v>
      </c>
      <c r="R68" t="s">
        <v>134</v>
      </c>
      <c r="S68" t="s">
        <v>634</v>
      </c>
      <c r="T68" t="s">
        <v>136</v>
      </c>
      <c r="U68" t="s">
        <v>47</v>
      </c>
      <c r="V68" t="s">
        <v>635</v>
      </c>
      <c r="W68" t="s">
        <v>635</v>
      </c>
      <c r="X68" t="s">
        <v>47</v>
      </c>
      <c r="Y68" t="s">
        <v>636</v>
      </c>
      <c r="AA68">
        <v>0</v>
      </c>
      <c r="AB68">
        <v>0</v>
      </c>
      <c r="AC68">
        <v>0</v>
      </c>
      <c r="AD68">
        <v>0</v>
      </c>
      <c r="AG68" t="s">
        <v>43</v>
      </c>
      <c r="AH68" t="s">
        <v>50</v>
      </c>
      <c r="AI68">
        <v>0</v>
      </c>
      <c r="AJ68">
        <v>0</v>
      </c>
    </row>
    <row r="69" spans="1:36" hidden="1" x14ac:dyDescent="0.3">
      <c r="A69">
        <v>9376</v>
      </c>
      <c r="B69" t="s">
        <v>637</v>
      </c>
      <c r="C69" t="s">
        <v>638</v>
      </c>
      <c r="D69" t="s">
        <v>639</v>
      </c>
      <c r="E69" t="s">
        <v>36</v>
      </c>
      <c r="F69" t="s">
        <v>47</v>
      </c>
      <c r="G69" t="s">
        <v>640</v>
      </c>
      <c r="H69" t="s">
        <v>641</v>
      </c>
      <c r="I69" t="s">
        <v>77</v>
      </c>
      <c r="J69" t="s">
        <v>78</v>
      </c>
      <c r="K69" t="s">
        <v>185</v>
      </c>
      <c r="L69">
        <v>9531</v>
      </c>
      <c r="M69">
        <v>13688</v>
      </c>
      <c r="N69">
        <v>16290</v>
      </c>
      <c r="Q69" t="s">
        <v>642</v>
      </c>
      <c r="R69" t="s">
        <v>280</v>
      </c>
      <c r="S69" t="s">
        <v>643</v>
      </c>
      <c r="T69" t="s">
        <v>209</v>
      </c>
      <c r="U69" t="s">
        <v>47</v>
      </c>
      <c r="V69" t="s">
        <v>644</v>
      </c>
      <c r="W69" t="s">
        <v>644</v>
      </c>
      <c r="X69" t="s">
        <v>47</v>
      </c>
      <c r="Y69" t="s">
        <v>645</v>
      </c>
      <c r="AA69">
        <v>0</v>
      </c>
      <c r="AB69">
        <v>0</v>
      </c>
      <c r="AC69">
        <v>0</v>
      </c>
      <c r="AD69">
        <v>0</v>
      </c>
      <c r="AG69" t="s">
        <v>642</v>
      </c>
      <c r="AH69" t="s">
        <v>646</v>
      </c>
      <c r="AI69">
        <v>0</v>
      </c>
      <c r="AJ69">
        <v>0</v>
      </c>
    </row>
    <row r="70" spans="1:36" hidden="1" x14ac:dyDescent="0.3">
      <c r="A70">
        <v>9377</v>
      </c>
      <c r="B70" t="s">
        <v>647</v>
      </c>
      <c r="C70" t="s">
        <v>648</v>
      </c>
      <c r="D70" t="s">
        <v>117</v>
      </c>
      <c r="E70" t="s">
        <v>36</v>
      </c>
      <c r="F70" t="s">
        <v>37</v>
      </c>
      <c r="G70" t="s">
        <v>649</v>
      </c>
      <c r="H70" t="s">
        <v>650</v>
      </c>
      <c r="I70" t="s">
        <v>402</v>
      </c>
      <c r="J70" t="s">
        <v>403</v>
      </c>
      <c r="K70" t="s">
        <v>89</v>
      </c>
      <c r="L70">
        <v>611</v>
      </c>
      <c r="M70">
        <v>7928</v>
      </c>
      <c r="N70">
        <v>9355</v>
      </c>
      <c r="Q70" t="s">
        <v>43</v>
      </c>
      <c r="R70" t="s">
        <v>651</v>
      </c>
      <c r="S70" t="s">
        <v>652</v>
      </c>
      <c r="T70" t="s">
        <v>178</v>
      </c>
      <c r="U70" t="s">
        <v>47</v>
      </c>
      <c r="V70" t="s">
        <v>653</v>
      </c>
      <c r="W70" t="s">
        <v>653</v>
      </c>
      <c r="X70" t="s">
        <v>47</v>
      </c>
      <c r="Y70" t="s">
        <v>654</v>
      </c>
      <c r="AA70">
        <v>0</v>
      </c>
      <c r="AB70">
        <v>0</v>
      </c>
      <c r="AC70">
        <v>0</v>
      </c>
      <c r="AD70">
        <v>0</v>
      </c>
      <c r="AG70" t="s">
        <v>43</v>
      </c>
      <c r="AH70" t="s">
        <v>50</v>
      </c>
      <c r="AI70">
        <v>0</v>
      </c>
      <c r="AJ70">
        <v>0</v>
      </c>
    </row>
    <row r="71" spans="1:36" hidden="1" x14ac:dyDescent="0.3">
      <c r="A71">
        <v>9378</v>
      </c>
      <c r="B71" t="s">
        <v>655</v>
      </c>
      <c r="C71" t="s">
        <v>656</v>
      </c>
      <c r="D71" t="s">
        <v>117</v>
      </c>
      <c r="E71" t="s">
        <v>36</v>
      </c>
      <c r="F71" t="s">
        <v>37</v>
      </c>
      <c r="G71" t="s">
        <v>657</v>
      </c>
      <c r="H71" t="s">
        <v>658</v>
      </c>
      <c r="I71" t="s">
        <v>386</v>
      </c>
      <c r="J71" t="s">
        <v>387</v>
      </c>
      <c r="K71" t="s">
        <v>89</v>
      </c>
      <c r="L71">
        <v>590</v>
      </c>
      <c r="M71">
        <v>5557</v>
      </c>
      <c r="N71">
        <v>5973</v>
      </c>
      <c r="Q71" t="s">
        <v>43</v>
      </c>
      <c r="R71" t="s">
        <v>126</v>
      </c>
      <c r="S71" t="s">
        <v>127</v>
      </c>
      <c r="T71" t="s">
        <v>46</v>
      </c>
      <c r="U71" t="s">
        <v>47</v>
      </c>
      <c r="V71" t="s">
        <v>659</v>
      </c>
      <c r="W71" t="s">
        <v>659</v>
      </c>
      <c r="X71" t="s">
        <v>47</v>
      </c>
      <c r="Y71" t="s">
        <v>660</v>
      </c>
      <c r="AA71">
        <v>0</v>
      </c>
      <c r="AB71">
        <v>0</v>
      </c>
      <c r="AC71">
        <v>0</v>
      </c>
      <c r="AD71">
        <v>0</v>
      </c>
      <c r="AG71" t="s">
        <v>43</v>
      </c>
      <c r="AH71" t="s">
        <v>50</v>
      </c>
      <c r="AI71">
        <v>0</v>
      </c>
      <c r="AJ71">
        <v>0</v>
      </c>
    </row>
    <row r="72" spans="1:36" x14ac:dyDescent="0.3">
      <c r="A72">
        <v>9379</v>
      </c>
      <c r="B72" t="s">
        <v>661</v>
      </c>
      <c r="C72" t="s">
        <v>662</v>
      </c>
      <c r="D72" t="s">
        <v>663</v>
      </c>
      <c r="E72" t="s">
        <v>36</v>
      </c>
      <c r="F72" t="s">
        <v>37</v>
      </c>
      <c r="G72" t="s">
        <v>664</v>
      </c>
      <c r="H72" t="s">
        <v>665</v>
      </c>
      <c r="I72" t="s">
        <v>469</v>
      </c>
      <c r="J72" t="s">
        <v>666</v>
      </c>
      <c r="K72" t="s">
        <v>190</v>
      </c>
      <c r="L72">
        <v>401</v>
      </c>
      <c r="M72">
        <v>43189</v>
      </c>
      <c r="N72">
        <v>50963</v>
      </c>
      <c r="O72">
        <v>55</v>
      </c>
      <c r="P72">
        <f>M72*O72/100</f>
        <v>23753.95</v>
      </c>
      <c r="Q72" t="s">
        <v>186</v>
      </c>
      <c r="R72" t="s">
        <v>191</v>
      </c>
      <c r="S72" t="s">
        <v>363</v>
      </c>
      <c r="T72" t="s">
        <v>136</v>
      </c>
      <c r="U72" t="s">
        <v>47</v>
      </c>
      <c r="V72" t="s">
        <v>667</v>
      </c>
      <c r="W72" t="s">
        <v>667</v>
      </c>
      <c r="X72" t="s">
        <v>47</v>
      </c>
      <c r="Y72" t="s">
        <v>668</v>
      </c>
      <c r="AA72">
        <v>0</v>
      </c>
      <c r="AB72">
        <v>0</v>
      </c>
      <c r="AC72">
        <v>0</v>
      </c>
      <c r="AD72">
        <v>0</v>
      </c>
      <c r="AG72" t="s">
        <v>186</v>
      </c>
      <c r="AH72" t="s">
        <v>188</v>
      </c>
      <c r="AI72">
        <v>0</v>
      </c>
      <c r="AJ72">
        <v>0</v>
      </c>
    </row>
    <row r="73" spans="1:36" hidden="1" x14ac:dyDescent="0.3">
      <c r="A73">
        <v>9380</v>
      </c>
      <c r="B73" t="s">
        <v>669</v>
      </c>
      <c r="C73" t="s">
        <v>670</v>
      </c>
      <c r="D73" t="s">
        <v>117</v>
      </c>
      <c r="E73" t="s">
        <v>36</v>
      </c>
      <c r="F73" t="s">
        <v>37</v>
      </c>
      <c r="G73" t="s">
        <v>671</v>
      </c>
      <c r="H73" t="s">
        <v>672</v>
      </c>
      <c r="I73" t="s">
        <v>386</v>
      </c>
      <c r="J73" t="s">
        <v>387</v>
      </c>
      <c r="K73" t="s">
        <v>89</v>
      </c>
      <c r="L73">
        <v>0</v>
      </c>
      <c r="M73">
        <v>3526</v>
      </c>
      <c r="N73">
        <v>4160</v>
      </c>
      <c r="Q73" t="s">
        <v>43</v>
      </c>
      <c r="R73" t="s">
        <v>134</v>
      </c>
      <c r="S73" t="s">
        <v>673</v>
      </c>
      <c r="T73" t="s">
        <v>145</v>
      </c>
      <c r="U73" t="s">
        <v>47</v>
      </c>
      <c r="V73" t="s">
        <v>674</v>
      </c>
      <c r="W73" t="s">
        <v>674</v>
      </c>
      <c r="X73" t="s">
        <v>47</v>
      </c>
      <c r="Y73" t="s">
        <v>675</v>
      </c>
      <c r="AA73">
        <v>0</v>
      </c>
      <c r="AB73">
        <v>0</v>
      </c>
      <c r="AC73">
        <v>0</v>
      </c>
      <c r="AD73">
        <v>0</v>
      </c>
      <c r="AG73" t="s">
        <v>43</v>
      </c>
      <c r="AH73" t="s">
        <v>50</v>
      </c>
      <c r="AI73">
        <v>0</v>
      </c>
      <c r="AJ73">
        <v>0</v>
      </c>
    </row>
    <row r="74" spans="1:36" hidden="1" x14ac:dyDescent="0.3">
      <c r="A74">
        <v>9381</v>
      </c>
      <c r="B74" t="s">
        <v>676</v>
      </c>
      <c r="C74" t="s">
        <v>677</v>
      </c>
      <c r="D74" t="s">
        <v>117</v>
      </c>
      <c r="E74" t="s">
        <v>36</v>
      </c>
      <c r="F74" t="s">
        <v>37</v>
      </c>
      <c r="G74" t="s">
        <v>678</v>
      </c>
      <c r="H74" t="s">
        <v>679</v>
      </c>
      <c r="I74" t="s">
        <v>40</v>
      </c>
      <c r="J74" t="s">
        <v>41</v>
      </c>
      <c r="K74" t="s">
        <v>89</v>
      </c>
      <c r="L74">
        <v>180</v>
      </c>
      <c r="M74">
        <v>5037</v>
      </c>
      <c r="N74">
        <v>5359</v>
      </c>
      <c r="Q74" t="s">
        <v>43</v>
      </c>
      <c r="R74" t="s">
        <v>496</v>
      </c>
      <c r="S74" t="s">
        <v>680</v>
      </c>
      <c r="T74" t="s">
        <v>46</v>
      </c>
      <c r="U74" t="s">
        <v>47</v>
      </c>
      <c r="V74" t="s">
        <v>681</v>
      </c>
      <c r="W74" t="s">
        <v>681</v>
      </c>
      <c r="X74" t="s">
        <v>47</v>
      </c>
      <c r="Y74" t="s">
        <v>682</v>
      </c>
      <c r="AA74">
        <v>0</v>
      </c>
      <c r="AB74">
        <v>0</v>
      </c>
      <c r="AC74">
        <v>0</v>
      </c>
      <c r="AD74">
        <v>0</v>
      </c>
      <c r="AG74" t="s">
        <v>43</v>
      </c>
      <c r="AH74" t="s">
        <v>50</v>
      </c>
      <c r="AI74">
        <v>0</v>
      </c>
      <c r="AJ74">
        <v>0</v>
      </c>
    </row>
    <row r="75" spans="1:36" x14ac:dyDescent="0.3">
      <c r="A75">
        <v>9382</v>
      </c>
      <c r="B75" t="s">
        <v>683</v>
      </c>
      <c r="C75" t="s">
        <v>684</v>
      </c>
      <c r="D75" t="s">
        <v>685</v>
      </c>
      <c r="E75" t="s">
        <v>36</v>
      </c>
      <c r="F75" t="s">
        <v>37</v>
      </c>
      <c r="G75" t="s">
        <v>686</v>
      </c>
      <c r="H75" t="s">
        <v>687</v>
      </c>
      <c r="I75" t="s">
        <v>688</v>
      </c>
      <c r="J75" t="s">
        <v>689</v>
      </c>
      <c r="K75" t="s">
        <v>190</v>
      </c>
      <c r="L75">
        <v>405</v>
      </c>
      <c r="M75">
        <v>58648</v>
      </c>
      <c r="N75">
        <v>69204</v>
      </c>
      <c r="O75">
        <v>55</v>
      </c>
      <c r="P75">
        <f>M75*O75/100</f>
        <v>32256.400000000001</v>
      </c>
      <c r="Q75" t="s">
        <v>186</v>
      </c>
      <c r="R75" t="s">
        <v>191</v>
      </c>
      <c r="S75" t="s">
        <v>289</v>
      </c>
      <c r="T75" t="s">
        <v>136</v>
      </c>
      <c r="U75" t="s">
        <v>47</v>
      </c>
      <c r="V75" t="s">
        <v>690</v>
      </c>
      <c r="W75" t="s">
        <v>690</v>
      </c>
      <c r="X75" t="s">
        <v>47</v>
      </c>
      <c r="Y75" t="s">
        <v>691</v>
      </c>
      <c r="AA75">
        <v>0</v>
      </c>
      <c r="AB75">
        <v>0</v>
      </c>
      <c r="AC75">
        <v>0</v>
      </c>
      <c r="AD75">
        <v>0</v>
      </c>
      <c r="AG75" t="s">
        <v>186</v>
      </c>
      <c r="AH75" t="s">
        <v>188</v>
      </c>
      <c r="AI75">
        <v>0</v>
      </c>
      <c r="AJ75">
        <v>0</v>
      </c>
    </row>
    <row r="76" spans="1:36" hidden="1" x14ac:dyDescent="0.3">
      <c r="A76">
        <v>9383</v>
      </c>
      <c r="B76" t="s">
        <v>692</v>
      </c>
      <c r="C76" t="s">
        <v>693</v>
      </c>
      <c r="D76" t="s">
        <v>117</v>
      </c>
      <c r="E76" t="s">
        <v>36</v>
      </c>
      <c r="F76" t="s">
        <v>37</v>
      </c>
      <c r="G76" t="s">
        <v>694</v>
      </c>
      <c r="H76" t="s">
        <v>695</v>
      </c>
      <c r="I76" t="s">
        <v>386</v>
      </c>
      <c r="J76" t="s">
        <v>387</v>
      </c>
      <c r="K76" t="s">
        <v>79</v>
      </c>
      <c r="L76">
        <v>6140</v>
      </c>
      <c r="M76">
        <v>22614</v>
      </c>
      <c r="N76">
        <v>24598</v>
      </c>
      <c r="Q76" t="s">
        <v>43</v>
      </c>
      <c r="R76" t="s">
        <v>80</v>
      </c>
      <c r="S76" t="s">
        <v>619</v>
      </c>
      <c r="T76" t="s">
        <v>46</v>
      </c>
      <c r="U76" t="s">
        <v>47</v>
      </c>
      <c r="V76" t="s">
        <v>696</v>
      </c>
      <c r="W76" t="s">
        <v>696</v>
      </c>
      <c r="X76" t="s">
        <v>47</v>
      </c>
      <c r="Y76" t="s">
        <v>697</v>
      </c>
      <c r="AA76">
        <v>0</v>
      </c>
      <c r="AB76">
        <v>0</v>
      </c>
      <c r="AC76">
        <v>0</v>
      </c>
      <c r="AD76">
        <v>0</v>
      </c>
      <c r="AG76" t="s">
        <v>43</v>
      </c>
      <c r="AH76" t="s">
        <v>50</v>
      </c>
      <c r="AI76">
        <v>0</v>
      </c>
      <c r="AJ76">
        <v>0</v>
      </c>
    </row>
    <row r="77" spans="1:36" x14ac:dyDescent="0.3">
      <c r="A77">
        <v>9384</v>
      </c>
      <c r="B77" t="s">
        <v>698</v>
      </c>
      <c r="C77" t="s">
        <v>699</v>
      </c>
      <c r="D77" t="s">
        <v>700</v>
      </c>
      <c r="E77" t="s">
        <v>36</v>
      </c>
      <c r="F77" t="s">
        <v>37</v>
      </c>
      <c r="G77" t="s">
        <v>701</v>
      </c>
      <c r="H77" t="s">
        <v>702</v>
      </c>
      <c r="I77" t="s">
        <v>386</v>
      </c>
      <c r="J77" t="s">
        <v>387</v>
      </c>
      <c r="K77" t="s">
        <v>190</v>
      </c>
      <c r="L77">
        <v>7049</v>
      </c>
      <c r="M77">
        <v>39314</v>
      </c>
      <c r="N77">
        <v>46390</v>
      </c>
      <c r="O77">
        <v>55</v>
      </c>
      <c r="P77">
        <f>M77*O77/100</f>
        <v>21622.7</v>
      </c>
      <c r="Q77" t="s">
        <v>186</v>
      </c>
      <c r="R77" t="s">
        <v>194</v>
      </c>
      <c r="S77" t="s">
        <v>195</v>
      </c>
      <c r="T77" t="s">
        <v>136</v>
      </c>
      <c r="U77" t="s">
        <v>47</v>
      </c>
      <c r="V77" t="s">
        <v>703</v>
      </c>
      <c r="W77" t="s">
        <v>703</v>
      </c>
      <c r="X77" t="s">
        <v>47</v>
      </c>
      <c r="Y77" t="s">
        <v>704</v>
      </c>
      <c r="AA77">
        <v>0</v>
      </c>
      <c r="AB77">
        <v>0</v>
      </c>
      <c r="AC77">
        <v>0</v>
      </c>
      <c r="AD77">
        <v>0</v>
      </c>
      <c r="AG77" t="s">
        <v>186</v>
      </c>
      <c r="AH77" t="s">
        <v>188</v>
      </c>
      <c r="AI77">
        <v>0</v>
      </c>
      <c r="AJ77">
        <v>0</v>
      </c>
    </row>
    <row r="78" spans="1:36" hidden="1" x14ac:dyDescent="0.3">
      <c r="A78">
        <v>9385</v>
      </c>
      <c r="B78" t="s">
        <v>705</v>
      </c>
      <c r="C78" t="s">
        <v>706</v>
      </c>
      <c r="D78" t="s">
        <v>117</v>
      </c>
      <c r="E78" t="s">
        <v>707</v>
      </c>
      <c r="F78" t="s">
        <v>37</v>
      </c>
      <c r="G78" t="s">
        <v>708</v>
      </c>
      <c r="H78" t="s">
        <v>709</v>
      </c>
      <c r="I78" t="s">
        <v>40</v>
      </c>
      <c r="J78" t="s">
        <v>41</v>
      </c>
      <c r="K78" t="s">
        <v>79</v>
      </c>
      <c r="L78">
        <v>1334</v>
      </c>
      <c r="M78">
        <v>17808</v>
      </c>
      <c r="N78">
        <v>18927</v>
      </c>
      <c r="Q78" t="s">
        <v>43</v>
      </c>
      <c r="R78" t="s">
        <v>80</v>
      </c>
      <c r="S78" t="s">
        <v>710</v>
      </c>
      <c r="T78" t="s">
        <v>46</v>
      </c>
      <c r="U78" t="s">
        <v>47</v>
      </c>
      <c r="V78" t="s">
        <v>711</v>
      </c>
      <c r="W78" t="s">
        <v>711</v>
      </c>
      <c r="X78" t="s">
        <v>47</v>
      </c>
      <c r="Y78" t="s">
        <v>712</v>
      </c>
      <c r="AA78">
        <v>0</v>
      </c>
      <c r="AB78">
        <v>0</v>
      </c>
      <c r="AC78">
        <v>0</v>
      </c>
      <c r="AD78">
        <v>0</v>
      </c>
      <c r="AG78" t="s">
        <v>43</v>
      </c>
      <c r="AH78" t="s">
        <v>50</v>
      </c>
      <c r="AI78">
        <v>0</v>
      </c>
      <c r="AJ78">
        <v>0</v>
      </c>
    </row>
    <row r="79" spans="1:36" hidden="1" x14ac:dyDescent="0.3">
      <c r="A79">
        <v>9386</v>
      </c>
      <c r="B79" t="s">
        <v>713</v>
      </c>
      <c r="C79" t="s">
        <v>714</v>
      </c>
      <c r="D79" t="s">
        <v>182</v>
      </c>
      <c r="E79" t="s">
        <v>36</v>
      </c>
      <c r="F79" t="s">
        <v>37</v>
      </c>
      <c r="G79" t="s">
        <v>715</v>
      </c>
      <c r="H79" t="s">
        <v>716</v>
      </c>
      <c r="I79" t="s">
        <v>717</v>
      </c>
      <c r="J79" t="s">
        <v>470</v>
      </c>
      <c r="K79" t="s">
        <v>185</v>
      </c>
      <c r="L79">
        <v>10207</v>
      </c>
      <c r="M79">
        <v>14173</v>
      </c>
      <c r="N79">
        <v>16861</v>
      </c>
      <c r="Q79" t="s">
        <v>175</v>
      </c>
      <c r="R79" t="s">
        <v>718</v>
      </c>
      <c r="S79" t="s">
        <v>719</v>
      </c>
      <c r="T79" t="s">
        <v>209</v>
      </c>
      <c r="U79" t="s">
        <v>47</v>
      </c>
      <c r="V79" t="s">
        <v>720</v>
      </c>
      <c r="W79" t="s">
        <v>720</v>
      </c>
      <c r="X79" t="s">
        <v>47</v>
      </c>
      <c r="Y79" t="s">
        <v>721</v>
      </c>
      <c r="AA79">
        <v>0</v>
      </c>
      <c r="AB79">
        <v>0</v>
      </c>
      <c r="AC79">
        <v>0</v>
      </c>
      <c r="AD79">
        <v>0</v>
      </c>
      <c r="AG79" t="s">
        <v>175</v>
      </c>
      <c r="AH79" t="s">
        <v>181</v>
      </c>
      <c r="AI79">
        <v>0</v>
      </c>
      <c r="AJ79">
        <v>0</v>
      </c>
    </row>
    <row r="80" spans="1:36" x14ac:dyDescent="0.3">
      <c r="A80">
        <v>9387</v>
      </c>
      <c r="B80" t="s">
        <v>722</v>
      </c>
      <c r="C80" t="s">
        <v>723</v>
      </c>
      <c r="D80" t="s">
        <v>399</v>
      </c>
      <c r="E80" t="s">
        <v>36</v>
      </c>
      <c r="F80" t="s">
        <v>37</v>
      </c>
      <c r="G80" t="s">
        <v>259</v>
      </c>
      <c r="H80" t="s">
        <v>724</v>
      </c>
      <c r="I80" t="s">
        <v>402</v>
      </c>
      <c r="J80" t="s">
        <v>403</v>
      </c>
      <c r="K80" t="s">
        <v>260</v>
      </c>
      <c r="L80">
        <v>975</v>
      </c>
      <c r="M80">
        <v>8891</v>
      </c>
      <c r="N80">
        <v>10491</v>
      </c>
      <c r="O80">
        <v>55</v>
      </c>
      <c r="P80">
        <f>M80*O80/100</f>
        <v>4890.05</v>
      </c>
      <c r="Q80" t="s">
        <v>186</v>
      </c>
      <c r="R80" t="s">
        <v>725</v>
      </c>
      <c r="S80" t="s">
        <v>726</v>
      </c>
      <c r="T80" t="s">
        <v>178</v>
      </c>
      <c r="U80" t="s">
        <v>47</v>
      </c>
      <c r="V80" t="s">
        <v>727</v>
      </c>
      <c r="W80" t="s">
        <v>728</v>
      </c>
      <c r="X80" t="s">
        <v>47</v>
      </c>
      <c r="Y80" t="s">
        <v>729</v>
      </c>
      <c r="AA80">
        <v>0</v>
      </c>
      <c r="AB80">
        <v>0</v>
      </c>
      <c r="AC80">
        <v>0</v>
      </c>
      <c r="AD80">
        <v>0</v>
      </c>
      <c r="AG80" t="s">
        <v>186</v>
      </c>
      <c r="AH80" t="s">
        <v>188</v>
      </c>
      <c r="AI80">
        <v>0</v>
      </c>
      <c r="AJ80">
        <v>0</v>
      </c>
    </row>
    <row r="81" spans="1:36" hidden="1" x14ac:dyDescent="0.3">
      <c r="A81">
        <v>9388</v>
      </c>
      <c r="B81" t="s">
        <v>730</v>
      </c>
      <c r="C81" t="s">
        <v>731</v>
      </c>
      <c r="D81" t="s">
        <v>117</v>
      </c>
      <c r="E81" t="s">
        <v>36</v>
      </c>
      <c r="F81" t="s">
        <v>37</v>
      </c>
      <c r="G81" t="s">
        <v>732</v>
      </c>
      <c r="H81" t="s">
        <v>733</v>
      </c>
      <c r="I81" t="s">
        <v>40</v>
      </c>
      <c r="J81" t="s">
        <v>41</v>
      </c>
      <c r="K81" t="s">
        <v>42</v>
      </c>
      <c r="L81">
        <v>6809</v>
      </c>
      <c r="M81">
        <v>23183</v>
      </c>
      <c r="N81">
        <v>25270</v>
      </c>
      <c r="Q81" t="s">
        <v>43</v>
      </c>
      <c r="R81" t="s">
        <v>346</v>
      </c>
      <c r="S81" t="s">
        <v>734</v>
      </c>
      <c r="T81" t="s">
        <v>46</v>
      </c>
      <c r="U81" t="s">
        <v>47</v>
      </c>
      <c r="V81" t="s">
        <v>735</v>
      </c>
      <c r="W81" t="s">
        <v>735</v>
      </c>
      <c r="X81" t="s">
        <v>47</v>
      </c>
      <c r="Y81" t="s">
        <v>736</v>
      </c>
      <c r="AA81">
        <v>0</v>
      </c>
      <c r="AB81">
        <v>0</v>
      </c>
      <c r="AC81">
        <v>0</v>
      </c>
      <c r="AD81">
        <v>0</v>
      </c>
      <c r="AG81" t="s">
        <v>43</v>
      </c>
      <c r="AH81" t="s">
        <v>50</v>
      </c>
      <c r="AI81">
        <v>0</v>
      </c>
      <c r="AJ81">
        <v>0</v>
      </c>
    </row>
    <row r="82" spans="1:36" hidden="1" x14ac:dyDescent="0.3">
      <c r="A82">
        <v>9389</v>
      </c>
      <c r="B82" t="s">
        <v>737</v>
      </c>
      <c r="C82" t="s">
        <v>738</v>
      </c>
      <c r="D82" t="s">
        <v>117</v>
      </c>
      <c r="E82" t="s">
        <v>36</v>
      </c>
      <c r="F82" t="s">
        <v>37</v>
      </c>
      <c r="G82" t="s">
        <v>739</v>
      </c>
      <c r="H82" t="s">
        <v>740</v>
      </c>
      <c r="I82" t="s">
        <v>386</v>
      </c>
      <c r="J82" t="s">
        <v>403</v>
      </c>
      <c r="K82" t="s">
        <v>89</v>
      </c>
      <c r="L82">
        <v>0</v>
      </c>
      <c r="M82">
        <v>8762</v>
      </c>
      <c r="N82">
        <v>10339</v>
      </c>
      <c r="Q82" t="s">
        <v>43</v>
      </c>
      <c r="R82" t="s">
        <v>80</v>
      </c>
      <c r="S82" t="s">
        <v>741</v>
      </c>
      <c r="T82" t="s">
        <v>209</v>
      </c>
      <c r="U82" t="s">
        <v>47</v>
      </c>
      <c r="V82" t="s">
        <v>742</v>
      </c>
      <c r="W82" t="s">
        <v>742</v>
      </c>
      <c r="X82" t="s">
        <v>47</v>
      </c>
      <c r="Y82" t="s">
        <v>743</v>
      </c>
      <c r="AA82">
        <v>0</v>
      </c>
      <c r="AB82">
        <v>0</v>
      </c>
      <c r="AC82">
        <v>0</v>
      </c>
      <c r="AD82">
        <v>0</v>
      </c>
      <c r="AG82" t="s">
        <v>43</v>
      </c>
      <c r="AH82" t="s">
        <v>50</v>
      </c>
      <c r="AI82">
        <v>0</v>
      </c>
      <c r="AJ82">
        <v>0</v>
      </c>
    </row>
    <row r="83" spans="1:36" hidden="1" x14ac:dyDescent="0.3">
      <c r="A83">
        <v>9390</v>
      </c>
      <c r="B83" t="s">
        <v>744</v>
      </c>
      <c r="C83" t="s">
        <v>745</v>
      </c>
      <c r="D83" t="s">
        <v>746</v>
      </c>
      <c r="E83" t="s">
        <v>36</v>
      </c>
      <c r="F83" t="s">
        <v>37</v>
      </c>
      <c r="G83" t="s">
        <v>747</v>
      </c>
      <c r="H83" t="s">
        <v>748</v>
      </c>
      <c r="I83" t="s">
        <v>40</v>
      </c>
      <c r="J83" t="s">
        <v>41</v>
      </c>
      <c r="K83" t="s">
        <v>58</v>
      </c>
      <c r="L83">
        <v>0</v>
      </c>
      <c r="M83">
        <v>16474</v>
      </c>
      <c r="N83">
        <v>17353</v>
      </c>
      <c r="Q83" t="s">
        <v>43</v>
      </c>
      <c r="R83" t="s">
        <v>749</v>
      </c>
      <c r="S83" t="s">
        <v>750</v>
      </c>
      <c r="T83" t="s">
        <v>46</v>
      </c>
      <c r="U83" t="s">
        <v>47</v>
      </c>
      <c r="V83" t="s">
        <v>751</v>
      </c>
      <c r="W83" t="s">
        <v>751</v>
      </c>
      <c r="X83" t="s">
        <v>47</v>
      </c>
      <c r="Y83" t="s">
        <v>752</v>
      </c>
      <c r="AA83">
        <v>0</v>
      </c>
      <c r="AB83">
        <v>0</v>
      </c>
      <c r="AC83">
        <v>0</v>
      </c>
      <c r="AD83">
        <v>0</v>
      </c>
      <c r="AG83" t="s">
        <v>43</v>
      </c>
      <c r="AH83" t="s">
        <v>50</v>
      </c>
      <c r="AI83">
        <v>0</v>
      </c>
      <c r="AJ83">
        <v>0</v>
      </c>
    </row>
    <row r="84" spans="1:36" hidden="1" x14ac:dyDescent="0.3">
      <c r="A84">
        <v>9391</v>
      </c>
      <c r="B84" t="s">
        <v>753</v>
      </c>
      <c r="C84" t="s">
        <v>754</v>
      </c>
      <c r="D84" t="s">
        <v>117</v>
      </c>
      <c r="E84" t="s">
        <v>36</v>
      </c>
      <c r="F84" t="s">
        <v>37</v>
      </c>
      <c r="G84" t="s">
        <v>755</v>
      </c>
      <c r="H84" t="s">
        <v>756</v>
      </c>
      <c r="I84" t="s">
        <v>40</v>
      </c>
      <c r="J84" t="s">
        <v>41</v>
      </c>
      <c r="K84" t="s">
        <v>89</v>
      </c>
      <c r="L84">
        <v>0</v>
      </c>
      <c r="M84">
        <v>4542</v>
      </c>
      <c r="N84">
        <v>4775</v>
      </c>
      <c r="Q84" t="s">
        <v>43</v>
      </c>
      <c r="R84" t="s">
        <v>496</v>
      </c>
      <c r="S84" t="s">
        <v>757</v>
      </c>
      <c r="T84" t="s">
        <v>46</v>
      </c>
      <c r="U84" t="s">
        <v>47</v>
      </c>
      <c r="V84" t="s">
        <v>758</v>
      </c>
      <c r="W84" t="s">
        <v>758</v>
      </c>
      <c r="X84" t="s">
        <v>47</v>
      </c>
      <c r="Y84" t="s">
        <v>759</v>
      </c>
      <c r="AA84">
        <v>0</v>
      </c>
      <c r="AB84">
        <v>0</v>
      </c>
      <c r="AC84">
        <v>0</v>
      </c>
      <c r="AD84">
        <v>0</v>
      </c>
      <c r="AG84" t="s">
        <v>43</v>
      </c>
      <c r="AH84" t="s">
        <v>50</v>
      </c>
      <c r="AI84">
        <v>0</v>
      </c>
      <c r="AJ84">
        <v>0</v>
      </c>
    </row>
    <row r="85" spans="1:36" hidden="1" x14ac:dyDescent="0.3">
      <c r="A85">
        <v>9392</v>
      </c>
      <c r="B85" t="s">
        <v>760</v>
      </c>
      <c r="C85" t="s">
        <v>761</v>
      </c>
      <c r="D85" t="s">
        <v>762</v>
      </c>
      <c r="E85" t="s">
        <v>36</v>
      </c>
      <c r="F85" t="s">
        <v>37</v>
      </c>
      <c r="G85" t="s">
        <v>763</v>
      </c>
      <c r="H85" t="s">
        <v>764</v>
      </c>
      <c r="I85" t="s">
        <v>688</v>
      </c>
      <c r="J85" t="s">
        <v>689</v>
      </c>
      <c r="K85" t="s">
        <v>58</v>
      </c>
      <c r="L85">
        <v>0</v>
      </c>
      <c r="M85">
        <v>16149</v>
      </c>
      <c r="N85">
        <v>16969</v>
      </c>
      <c r="Q85" t="s">
        <v>43</v>
      </c>
      <c r="R85" t="s">
        <v>516</v>
      </c>
      <c r="S85" t="s">
        <v>765</v>
      </c>
      <c r="T85" t="s">
        <v>46</v>
      </c>
      <c r="U85" t="s">
        <v>47</v>
      </c>
      <c r="V85" t="s">
        <v>766</v>
      </c>
      <c r="W85" t="s">
        <v>766</v>
      </c>
      <c r="X85" t="s">
        <v>47</v>
      </c>
      <c r="Y85" t="s">
        <v>767</v>
      </c>
      <c r="AA85">
        <v>0</v>
      </c>
      <c r="AB85">
        <v>0</v>
      </c>
      <c r="AC85">
        <v>0</v>
      </c>
      <c r="AD85">
        <v>0</v>
      </c>
      <c r="AG85" t="s">
        <v>43</v>
      </c>
      <c r="AH85" t="s">
        <v>50</v>
      </c>
      <c r="AI85">
        <v>0</v>
      </c>
      <c r="AJ85">
        <v>0</v>
      </c>
    </row>
    <row r="86" spans="1:36" hidden="1" x14ac:dyDescent="0.3">
      <c r="A86">
        <v>9393</v>
      </c>
      <c r="B86" t="s">
        <v>768</v>
      </c>
      <c r="C86" t="s">
        <v>769</v>
      </c>
      <c r="D86" t="s">
        <v>117</v>
      </c>
      <c r="E86" t="s">
        <v>36</v>
      </c>
      <c r="F86" t="s">
        <v>37</v>
      </c>
      <c r="G86" t="s">
        <v>770</v>
      </c>
      <c r="H86" t="s">
        <v>771</v>
      </c>
      <c r="I86" t="s">
        <v>40</v>
      </c>
      <c r="J86" t="s">
        <v>41</v>
      </c>
      <c r="K86" t="s">
        <v>42</v>
      </c>
      <c r="L86">
        <v>1176</v>
      </c>
      <c r="M86">
        <v>36814</v>
      </c>
      <c r="N86">
        <v>38851</v>
      </c>
      <c r="Q86" t="s">
        <v>43</v>
      </c>
      <c r="R86" t="s">
        <v>772</v>
      </c>
      <c r="S86" t="s">
        <v>773</v>
      </c>
      <c r="T86" t="s">
        <v>46</v>
      </c>
      <c r="U86" t="s">
        <v>47</v>
      </c>
      <c r="V86" t="s">
        <v>774</v>
      </c>
      <c r="W86" t="s">
        <v>774</v>
      </c>
      <c r="X86" t="s">
        <v>47</v>
      </c>
      <c r="Y86" t="s">
        <v>775</v>
      </c>
      <c r="AA86">
        <v>0</v>
      </c>
      <c r="AB86">
        <v>0</v>
      </c>
      <c r="AC86">
        <v>0</v>
      </c>
      <c r="AD86">
        <v>0</v>
      </c>
      <c r="AG86" t="s">
        <v>43</v>
      </c>
      <c r="AH86" t="s">
        <v>50</v>
      </c>
      <c r="AI86">
        <v>0</v>
      </c>
      <c r="AJ86">
        <v>0</v>
      </c>
    </row>
    <row r="87" spans="1:36" hidden="1" x14ac:dyDescent="0.3">
      <c r="A87">
        <v>9394</v>
      </c>
      <c r="B87" t="s">
        <v>776</v>
      </c>
      <c r="C87" t="s">
        <v>777</v>
      </c>
      <c r="D87" t="s">
        <v>150</v>
      </c>
      <c r="E87" t="s">
        <v>36</v>
      </c>
      <c r="F87" t="s">
        <v>37</v>
      </c>
      <c r="G87" t="s">
        <v>778</v>
      </c>
      <c r="H87" t="s">
        <v>779</v>
      </c>
      <c r="I87" t="s">
        <v>402</v>
      </c>
      <c r="J87" t="s">
        <v>403</v>
      </c>
      <c r="K87" t="s">
        <v>89</v>
      </c>
      <c r="L87">
        <v>0</v>
      </c>
      <c r="M87">
        <v>8612</v>
      </c>
      <c r="N87">
        <v>10161</v>
      </c>
      <c r="Q87" t="s">
        <v>43</v>
      </c>
      <c r="R87" t="s">
        <v>80</v>
      </c>
      <c r="S87" t="s">
        <v>780</v>
      </c>
      <c r="T87" t="s">
        <v>209</v>
      </c>
      <c r="U87" t="s">
        <v>47</v>
      </c>
      <c r="V87" t="s">
        <v>781</v>
      </c>
      <c r="W87" t="s">
        <v>781</v>
      </c>
      <c r="X87" t="s">
        <v>47</v>
      </c>
      <c r="Y87" t="s">
        <v>782</v>
      </c>
      <c r="AA87">
        <v>0</v>
      </c>
      <c r="AB87">
        <v>0</v>
      </c>
      <c r="AC87">
        <v>0</v>
      </c>
      <c r="AD87">
        <v>0</v>
      </c>
      <c r="AG87" t="s">
        <v>43</v>
      </c>
      <c r="AH87" t="s">
        <v>50</v>
      </c>
      <c r="AI87">
        <v>0</v>
      </c>
      <c r="AJ87">
        <v>0</v>
      </c>
    </row>
    <row r="88" spans="1:36" hidden="1" x14ac:dyDescent="0.3">
      <c r="A88">
        <v>9395</v>
      </c>
      <c r="B88" t="s">
        <v>783</v>
      </c>
      <c r="C88" t="s">
        <v>784</v>
      </c>
      <c r="D88" t="s">
        <v>117</v>
      </c>
      <c r="E88" t="s">
        <v>36</v>
      </c>
      <c r="F88" t="s">
        <v>37</v>
      </c>
      <c r="G88" t="s">
        <v>785</v>
      </c>
      <c r="H88" t="s">
        <v>786</v>
      </c>
      <c r="I88" t="s">
        <v>469</v>
      </c>
      <c r="J88" t="s">
        <v>470</v>
      </c>
      <c r="K88" t="s">
        <v>42</v>
      </c>
      <c r="L88">
        <v>11030</v>
      </c>
      <c r="M88">
        <v>38541</v>
      </c>
      <c r="N88">
        <v>41943</v>
      </c>
      <c r="Q88" t="s">
        <v>43</v>
      </c>
      <c r="R88" t="s">
        <v>787</v>
      </c>
      <c r="S88" t="s">
        <v>788</v>
      </c>
      <c r="T88" t="s">
        <v>46</v>
      </c>
      <c r="U88" t="s">
        <v>47</v>
      </c>
      <c r="V88" t="s">
        <v>789</v>
      </c>
      <c r="W88" t="s">
        <v>789</v>
      </c>
      <c r="X88" t="s">
        <v>47</v>
      </c>
      <c r="Y88" t="s">
        <v>790</v>
      </c>
      <c r="AA88">
        <v>0</v>
      </c>
      <c r="AB88">
        <v>0</v>
      </c>
      <c r="AC88">
        <v>0</v>
      </c>
      <c r="AD88">
        <v>0</v>
      </c>
      <c r="AG88" t="s">
        <v>43</v>
      </c>
      <c r="AH88" t="s">
        <v>50</v>
      </c>
      <c r="AI88">
        <v>0</v>
      </c>
      <c r="AJ88">
        <v>0</v>
      </c>
    </row>
    <row r="89" spans="1:36" hidden="1" x14ac:dyDescent="0.3">
      <c r="A89">
        <v>9396</v>
      </c>
      <c r="B89" t="s">
        <v>791</v>
      </c>
      <c r="C89" t="s">
        <v>792</v>
      </c>
      <c r="D89" t="s">
        <v>117</v>
      </c>
      <c r="E89" t="s">
        <v>36</v>
      </c>
      <c r="F89" t="s">
        <v>37</v>
      </c>
      <c r="G89" t="s">
        <v>793</v>
      </c>
      <c r="H89" t="s">
        <v>794</v>
      </c>
      <c r="I89" t="s">
        <v>402</v>
      </c>
      <c r="J89" t="s">
        <v>403</v>
      </c>
      <c r="K89" t="s">
        <v>42</v>
      </c>
      <c r="L89">
        <v>2760</v>
      </c>
      <c r="M89">
        <v>18909</v>
      </c>
      <c r="N89">
        <v>20226</v>
      </c>
      <c r="Q89" t="s">
        <v>43</v>
      </c>
      <c r="R89" t="s">
        <v>795</v>
      </c>
      <c r="S89" t="s">
        <v>796</v>
      </c>
      <c r="T89" t="s">
        <v>46</v>
      </c>
      <c r="U89" t="s">
        <v>47</v>
      </c>
      <c r="V89" t="s">
        <v>797</v>
      </c>
      <c r="W89" t="s">
        <v>797</v>
      </c>
      <c r="X89" t="s">
        <v>47</v>
      </c>
      <c r="Y89" t="s">
        <v>798</v>
      </c>
      <c r="AA89">
        <v>0</v>
      </c>
      <c r="AB89">
        <v>0</v>
      </c>
      <c r="AC89">
        <v>0</v>
      </c>
      <c r="AD89">
        <v>0</v>
      </c>
      <c r="AG89" t="s">
        <v>43</v>
      </c>
      <c r="AH89" t="s">
        <v>50</v>
      </c>
      <c r="AI89">
        <v>0</v>
      </c>
      <c r="AJ89">
        <v>0</v>
      </c>
    </row>
    <row r="90" spans="1:36" hidden="1" x14ac:dyDescent="0.3">
      <c r="A90">
        <v>9397</v>
      </c>
      <c r="B90" t="s">
        <v>799</v>
      </c>
      <c r="C90" t="s">
        <v>800</v>
      </c>
      <c r="D90" t="s">
        <v>801</v>
      </c>
      <c r="E90" t="s">
        <v>36</v>
      </c>
      <c r="F90" t="s">
        <v>37</v>
      </c>
      <c r="G90" t="s">
        <v>802</v>
      </c>
      <c r="H90" t="s">
        <v>803</v>
      </c>
      <c r="I90" t="s">
        <v>386</v>
      </c>
      <c r="J90" t="s">
        <v>387</v>
      </c>
      <c r="K90" t="s">
        <v>58</v>
      </c>
      <c r="L90">
        <v>1984</v>
      </c>
      <c r="M90">
        <v>18458</v>
      </c>
      <c r="N90">
        <v>19694</v>
      </c>
      <c r="Q90" t="s">
        <v>43</v>
      </c>
      <c r="R90" t="s">
        <v>59</v>
      </c>
      <c r="S90" t="s">
        <v>804</v>
      </c>
      <c r="T90" t="s">
        <v>46</v>
      </c>
      <c r="U90" t="s">
        <v>47</v>
      </c>
      <c r="V90" t="s">
        <v>805</v>
      </c>
      <c r="W90" t="s">
        <v>805</v>
      </c>
      <c r="X90" t="s">
        <v>47</v>
      </c>
      <c r="Y90" t="s">
        <v>806</v>
      </c>
      <c r="AA90">
        <v>0</v>
      </c>
      <c r="AB90">
        <v>0</v>
      </c>
      <c r="AC90">
        <v>0</v>
      </c>
      <c r="AD90">
        <v>0</v>
      </c>
      <c r="AG90" t="s">
        <v>43</v>
      </c>
      <c r="AH90" t="s">
        <v>50</v>
      </c>
      <c r="AI90">
        <v>0</v>
      </c>
      <c r="AJ90">
        <v>0</v>
      </c>
    </row>
    <row r="91" spans="1:36" hidden="1" x14ac:dyDescent="0.3">
      <c r="A91">
        <v>9398</v>
      </c>
      <c r="B91" t="s">
        <v>807</v>
      </c>
      <c r="C91" t="s">
        <v>808</v>
      </c>
      <c r="D91" t="s">
        <v>117</v>
      </c>
      <c r="E91" t="s">
        <v>36</v>
      </c>
      <c r="F91" t="s">
        <v>37</v>
      </c>
      <c r="G91" t="s">
        <v>809</v>
      </c>
      <c r="H91" t="s">
        <v>810</v>
      </c>
      <c r="I91" t="s">
        <v>386</v>
      </c>
      <c r="J91" t="s">
        <v>387</v>
      </c>
      <c r="K91" t="s">
        <v>42</v>
      </c>
      <c r="L91">
        <v>1690</v>
      </c>
      <c r="M91">
        <v>37328</v>
      </c>
      <c r="N91">
        <v>39457</v>
      </c>
      <c r="Q91" t="s">
        <v>43</v>
      </c>
      <c r="R91" t="s">
        <v>787</v>
      </c>
      <c r="S91" t="s">
        <v>811</v>
      </c>
      <c r="T91" t="s">
        <v>46</v>
      </c>
      <c r="U91" t="s">
        <v>47</v>
      </c>
      <c r="V91" t="s">
        <v>812</v>
      </c>
      <c r="W91" t="s">
        <v>812</v>
      </c>
      <c r="X91" t="s">
        <v>47</v>
      </c>
      <c r="Y91" t="s">
        <v>813</v>
      </c>
      <c r="AA91">
        <v>0</v>
      </c>
      <c r="AB91">
        <v>0</v>
      </c>
      <c r="AC91">
        <v>0</v>
      </c>
      <c r="AD91">
        <v>0</v>
      </c>
      <c r="AG91" t="s">
        <v>43</v>
      </c>
      <c r="AH91" t="s">
        <v>50</v>
      </c>
      <c r="AI91">
        <v>0</v>
      </c>
      <c r="AJ91">
        <v>0</v>
      </c>
    </row>
    <row r="92" spans="1:36" hidden="1" x14ac:dyDescent="0.3">
      <c r="A92">
        <v>9399</v>
      </c>
      <c r="B92" t="s">
        <v>814</v>
      </c>
      <c r="C92" t="s">
        <v>815</v>
      </c>
      <c r="D92" t="s">
        <v>816</v>
      </c>
      <c r="E92" t="s">
        <v>36</v>
      </c>
      <c r="F92" t="s">
        <v>37</v>
      </c>
      <c r="G92" t="s">
        <v>817</v>
      </c>
      <c r="H92" t="s">
        <v>818</v>
      </c>
      <c r="I92" t="s">
        <v>386</v>
      </c>
      <c r="J92" t="s">
        <v>387</v>
      </c>
      <c r="K92" t="s">
        <v>58</v>
      </c>
      <c r="L92">
        <v>143</v>
      </c>
      <c r="M92">
        <v>6351</v>
      </c>
      <c r="N92">
        <v>7495</v>
      </c>
      <c r="Q92" t="s">
        <v>43</v>
      </c>
      <c r="R92" t="s">
        <v>819</v>
      </c>
      <c r="S92" t="s">
        <v>820</v>
      </c>
      <c r="T92" t="s">
        <v>136</v>
      </c>
      <c r="U92" t="s">
        <v>47</v>
      </c>
      <c r="V92" t="s">
        <v>821</v>
      </c>
      <c r="W92" t="s">
        <v>821</v>
      </c>
      <c r="X92" t="s">
        <v>47</v>
      </c>
      <c r="Y92" t="s">
        <v>822</v>
      </c>
      <c r="AA92">
        <v>0</v>
      </c>
      <c r="AB92">
        <v>0</v>
      </c>
      <c r="AC92">
        <v>0</v>
      </c>
      <c r="AD92">
        <v>0</v>
      </c>
      <c r="AG92" t="s">
        <v>43</v>
      </c>
      <c r="AH92" t="s">
        <v>50</v>
      </c>
      <c r="AI92">
        <v>0</v>
      </c>
      <c r="AJ92">
        <v>0</v>
      </c>
    </row>
    <row r="93" spans="1:36" hidden="1" x14ac:dyDescent="0.3">
      <c r="A93">
        <v>9400</v>
      </c>
      <c r="B93" t="s">
        <v>823</v>
      </c>
      <c r="C93" t="s">
        <v>824</v>
      </c>
      <c r="D93" t="s">
        <v>825</v>
      </c>
      <c r="E93" t="s">
        <v>36</v>
      </c>
      <c r="F93" t="s">
        <v>37</v>
      </c>
      <c r="G93" t="s">
        <v>826</v>
      </c>
      <c r="H93" t="s">
        <v>827</v>
      </c>
      <c r="I93" t="s">
        <v>386</v>
      </c>
      <c r="J93" t="s">
        <v>387</v>
      </c>
      <c r="K93" t="s">
        <v>58</v>
      </c>
      <c r="L93">
        <v>1458</v>
      </c>
      <c r="M93">
        <v>17992</v>
      </c>
      <c r="N93">
        <v>19145</v>
      </c>
      <c r="Q93" t="s">
        <v>43</v>
      </c>
      <c r="R93" t="s">
        <v>59</v>
      </c>
      <c r="S93" t="s">
        <v>828</v>
      </c>
      <c r="T93" t="s">
        <v>46</v>
      </c>
      <c r="U93" t="s">
        <v>47</v>
      </c>
      <c r="V93" t="s">
        <v>829</v>
      </c>
      <c r="W93" t="s">
        <v>829</v>
      </c>
      <c r="X93" t="s">
        <v>47</v>
      </c>
      <c r="Y93" t="s">
        <v>830</v>
      </c>
      <c r="AA93">
        <v>0</v>
      </c>
      <c r="AB93">
        <v>0</v>
      </c>
      <c r="AC93">
        <v>0</v>
      </c>
      <c r="AD93">
        <v>0</v>
      </c>
      <c r="AG93" t="s">
        <v>43</v>
      </c>
      <c r="AH93" t="s">
        <v>50</v>
      </c>
      <c r="AI93">
        <v>0</v>
      </c>
      <c r="AJ93">
        <v>0</v>
      </c>
    </row>
    <row r="94" spans="1:36" hidden="1" x14ac:dyDescent="0.3">
      <c r="A94">
        <v>9401</v>
      </c>
      <c r="B94" t="s">
        <v>831</v>
      </c>
      <c r="C94" t="s">
        <v>832</v>
      </c>
      <c r="D94" t="s">
        <v>833</v>
      </c>
      <c r="E94" t="s">
        <v>36</v>
      </c>
      <c r="F94" t="s">
        <v>37</v>
      </c>
      <c r="G94" t="s">
        <v>834</v>
      </c>
      <c r="H94" t="s">
        <v>835</v>
      </c>
      <c r="I94" t="s">
        <v>386</v>
      </c>
      <c r="J94" t="s">
        <v>387</v>
      </c>
      <c r="K94" t="s">
        <v>58</v>
      </c>
      <c r="L94">
        <v>533</v>
      </c>
      <c r="M94">
        <v>8175</v>
      </c>
      <c r="N94">
        <v>9647</v>
      </c>
      <c r="Q94" t="s">
        <v>43</v>
      </c>
      <c r="R94" t="s">
        <v>836</v>
      </c>
      <c r="S94" t="s">
        <v>837</v>
      </c>
      <c r="T94" t="s">
        <v>178</v>
      </c>
      <c r="U94" t="s">
        <v>47</v>
      </c>
      <c r="V94" t="s">
        <v>838</v>
      </c>
      <c r="W94" t="s">
        <v>839</v>
      </c>
      <c r="X94" t="s">
        <v>47</v>
      </c>
      <c r="Y94" t="s">
        <v>840</v>
      </c>
      <c r="AA94">
        <v>0</v>
      </c>
      <c r="AB94">
        <v>0</v>
      </c>
      <c r="AC94">
        <v>0</v>
      </c>
      <c r="AD94">
        <v>0</v>
      </c>
      <c r="AG94" t="s">
        <v>43</v>
      </c>
      <c r="AH94" t="s">
        <v>50</v>
      </c>
      <c r="AI94">
        <v>0</v>
      </c>
      <c r="AJ94">
        <v>0</v>
      </c>
    </row>
    <row r="95" spans="1:36" hidden="1" x14ac:dyDescent="0.3">
      <c r="A95">
        <v>9402</v>
      </c>
      <c r="B95" t="s">
        <v>841</v>
      </c>
      <c r="C95" t="s">
        <v>842</v>
      </c>
      <c r="D95" t="s">
        <v>117</v>
      </c>
      <c r="E95" t="s">
        <v>36</v>
      </c>
      <c r="F95" t="s">
        <v>37</v>
      </c>
      <c r="G95" t="s">
        <v>843</v>
      </c>
      <c r="H95" t="s">
        <v>844</v>
      </c>
      <c r="I95" t="s">
        <v>402</v>
      </c>
      <c r="J95" t="s">
        <v>403</v>
      </c>
      <c r="K95" t="s">
        <v>89</v>
      </c>
      <c r="L95">
        <v>0</v>
      </c>
      <c r="M95">
        <v>2859</v>
      </c>
      <c r="N95">
        <v>3374</v>
      </c>
      <c r="Q95" t="s">
        <v>43</v>
      </c>
      <c r="R95" t="s">
        <v>134</v>
      </c>
      <c r="S95" t="s">
        <v>845</v>
      </c>
      <c r="T95" t="s">
        <v>209</v>
      </c>
      <c r="U95" t="s">
        <v>47</v>
      </c>
      <c r="V95" t="s">
        <v>846</v>
      </c>
      <c r="W95" t="s">
        <v>846</v>
      </c>
      <c r="X95" t="s">
        <v>47</v>
      </c>
      <c r="Y95" t="s">
        <v>847</v>
      </c>
      <c r="AA95">
        <v>0</v>
      </c>
      <c r="AB95">
        <v>0</v>
      </c>
      <c r="AC95">
        <v>0</v>
      </c>
      <c r="AD95">
        <v>0</v>
      </c>
      <c r="AG95" t="s">
        <v>43</v>
      </c>
      <c r="AH95" t="s">
        <v>50</v>
      </c>
      <c r="AI95">
        <v>0</v>
      </c>
      <c r="AJ95">
        <v>0</v>
      </c>
    </row>
    <row r="96" spans="1:36" hidden="1" x14ac:dyDescent="0.3">
      <c r="A96">
        <v>9403</v>
      </c>
      <c r="B96" t="s">
        <v>848</v>
      </c>
      <c r="C96" t="s">
        <v>849</v>
      </c>
      <c r="D96" t="s">
        <v>117</v>
      </c>
      <c r="E96" t="s">
        <v>36</v>
      </c>
      <c r="F96" t="s">
        <v>37</v>
      </c>
      <c r="G96" t="s">
        <v>850</v>
      </c>
      <c r="H96" t="s">
        <v>851</v>
      </c>
      <c r="I96" t="s">
        <v>402</v>
      </c>
      <c r="J96" t="s">
        <v>403</v>
      </c>
      <c r="K96" t="s">
        <v>89</v>
      </c>
      <c r="L96">
        <v>0</v>
      </c>
      <c r="M96">
        <v>2204</v>
      </c>
      <c r="N96">
        <v>2598</v>
      </c>
      <c r="Q96" t="s">
        <v>43</v>
      </c>
      <c r="R96" t="s">
        <v>134</v>
      </c>
      <c r="S96" t="s">
        <v>852</v>
      </c>
      <c r="T96" t="s">
        <v>209</v>
      </c>
      <c r="U96" t="s">
        <v>47</v>
      </c>
      <c r="V96" t="s">
        <v>853</v>
      </c>
      <c r="W96" t="s">
        <v>853</v>
      </c>
      <c r="X96" t="s">
        <v>47</v>
      </c>
      <c r="Y96" t="s">
        <v>854</v>
      </c>
      <c r="AA96">
        <v>0</v>
      </c>
      <c r="AB96">
        <v>0</v>
      </c>
      <c r="AC96">
        <v>0</v>
      </c>
      <c r="AD96">
        <v>0</v>
      </c>
      <c r="AG96" t="s">
        <v>43</v>
      </c>
      <c r="AH96" t="s">
        <v>50</v>
      </c>
      <c r="AI96">
        <v>0</v>
      </c>
      <c r="AJ96">
        <v>0</v>
      </c>
    </row>
    <row r="97" spans="1:36" hidden="1" x14ac:dyDescent="0.3">
      <c r="A97">
        <v>9404</v>
      </c>
      <c r="B97" t="s">
        <v>855</v>
      </c>
      <c r="C97" t="s">
        <v>856</v>
      </c>
      <c r="D97" t="s">
        <v>117</v>
      </c>
      <c r="E97" t="s">
        <v>36</v>
      </c>
      <c r="F97" t="s">
        <v>37</v>
      </c>
      <c r="G97" t="s">
        <v>857</v>
      </c>
      <c r="H97" t="s">
        <v>858</v>
      </c>
      <c r="I97" t="s">
        <v>183</v>
      </c>
      <c r="J97" t="s">
        <v>184</v>
      </c>
      <c r="K97" t="s">
        <v>89</v>
      </c>
      <c r="L97">
        <v>0</v>
      </c>
      <c r="M97">
        <v>8662</v>
      </c>
      <c r="N97">
        <v>10221</v>
      </c>
      <c r="Q97" t="s">
        <v>43</v>
      </c>
      <c r="R97" t="s">
        <v>80</v>
      </c>
      <c r="S97" t="s">
        <v>859</v>
      </c>
      <c r="T97" t="s">
        <v>209</v>
      </c>
      <c r="U97" t="s">
        <v>47</v>
      </c>
      <c r="V97" t="s">
        <v>860</v>
      </c>
      <c r="W97" t="s">
        <v>860</v>
      </c>
      <c r="X97" t="s">
        <v>47</v>
      </c>
      <c r="Y97" t="s">
        <v>861</v>
      </c>
      <c r="AA97">
        <v>0</v>
      </c>
      <c r="AB97">
        <v>0</v>
      </c>
      <c r="AC97">
        <v>0</v>
      </c>
      <c r="AD97">
        <v>0</v>
      </c>
      <c r="AG97" t="s">
        <v>43</v>
      </c>
      <c r="AH97" t="s">
        <v>50</v>
      </c>
      <c r="AI97">
        <v>0</v>
      </c>
      <c r="AJ97">
        <v>0</v>
      </c>
    </row>
    <row r="98" spans="1:36" hidden="1" x14ac:dyDescent="0.3">
      <c r="A98">
        <v>9405</v>
      </c>
      <c r="B98" t="s">
        <v>862</v>
      </c>
      <c r="C98" t="s">
        <v>863</v>
      </c>
      <c r="D98" t="s">
        <v>864</v>
      </c>
      <c r="E98" t="s">
        <v>36</v>
      </c>
      <c r="F98" t="s">
        <v>37</v>
      </c>
      <c r="G98" t="s">
        <v>865</v>
      </c>
      <c r="H98" t="s">
        <v>866</v>
      </c>
      <c r="I98" t="s">
        <v>577</v>
      </c>
      <c r="J98" t="s">
        <v>578</v>
      </c>
      <c r="K98" t="s">
        <v>58</v>
      </c>
      <c r="L98">
        <v>825</v>
      </c>
      <c r="M98">
        <v>17299</v>
      </c>
      <c r="N98">
        <v>18326</v>
      </c>
      <c r="Q98" t="s">
        <v>43</v>
      </c>
      <c r="R98" t="s">
        <v>59</v>
      </c>
      <c r="S98" t="s">
        <v>867</v>
      </c>
      <c r="T98" t="s">
        <v>46</v>
      </c>
      <c r="U98" t="s">
        <v>47</v>
      </c>
      <c r="V98" t="s">
        <v>868</v>
      </c>
      <c r="W98" t="s">
        <v>868</v>
      </c>
      <c r="X98" t="s">
        <v>47</v>
      </c>
      <c r="Y98" t="s">
        <v>869</v>
      </c>
      <c r="AA98">
        <v>0</v>
      </c>
      <c r="AB98">
        <v>0</v>
      </c>
      <c r="AC98">
        <v>0</v>
      </c>
      <c r="AD98">
        <v>0</v>
      </c>
      <c r="AG98" t="s">
        <v>43</v>
      </c>
      <c r="AH98" t="s">
        <v>50</v>
      </c>
      <c r="AI98">
        <v>0</v>
      </c>
      <c r="AJ98">
        <v>0</v>
      </c>
    </row>
    <row r="99" spans="1:36" hidden="1" x14ac:dyDescent="0.3">
      <c r="A99">
        <v>9406</v>
      </c>
      <c r="B99" t="s">
        <v>870</v>
      </c>
      <c r="C99" t="s">
        <v>871</v>
      </c>
      <c r="D99" t="s">
        <v>872</v>
      </c>
      <c r="E99" t="s">
        <v>36</v>
      </c>
      <c r="F99" t="s">
        <v>37</v>
      </c>
      <c r="G99" t="s">
        <v>873</v>
      </c>
      <c r="H99" t="s">
        <v>874</v>
      </c>
      <c r="I99" t="s">
        <v>386</v>
      </c>
      <c r="J99" t="s">
        <v>387</v>
      </c>
      <c r="K99" t="s">
        <v>58</v>
      </c>
      <c r="L99">
        <v>462</v>
      </c>
      <c r="M99">
        <v>16936</v>
      </c>
      <c r="N99">
        <v>17898</v>
      </c>
      <c r="Q99" t="s">
        <v>43</v>
      </c>
      <c r="R99" t="s">
        <v>59</v>
      </c>
      <c r="S99" t="s">
        <v>875</v>
      </c>
      <c r="T99" t="s">
        <v>46</v>
      </c>
      <c r="U99" t="s">
        <v>47</v>
      </c>
      <c r="V99" t="s">
        <v>876</v>
      </c>
      <c r="W99" t="s">
        <v>876</v>
      </c>
      <c r="X99" t="s">
        <v>47</v>
      </c>
      <c r="Y99" t="s">
        <v>877</v>
      </c>
      <c r="AA99">
        <v>0</v>
      </c>
      <c r="AB99">
        <v>0</v>
      </c>
      <c r="AC99">
        <v>0</v>
      </c>
      <c r="AD99">
        <v>0</v>
      </c>
      <c r="AG99" t="s">
        <v>43</v>
      </c>
      <c r="AH99" t="s">
        <v>50</v>
      </c>
      <c r="AI99">
        <v>0</v>
      </c>
      <c r="AJ99">
        <v>0</v>
      </c>
    </row>
    <row r="100" spans="1:36" hidden="1" x14ac:dyDescent="0.3">
      <c r="A100">
        <v>9407</v>
      </c>
      <c r="B100" t="s">
        <v>878</v>
      </c>
      <c r="C100" t="s">
        <v>879</v>
      </c>
      <c r="D100" t="s">
        <v>150</v>
      </c>
      <c r="E100" t="s">
        <v>36</v>
      </c>
      <c r="F100" t="s">
        <v>37</v>
      </c>
      <c r="G100" t="s">
        <v>259</v>
      </c>
      <c r="H100" t="s">
        <v>880</v>
      </c>
      <c r="I100" t="s">
        <v>386</v>
      </c>
      <c r="J100" t="s">
        <v>387</v>
      </c>
      <c r="K100" t="s">
        <v>42</v>
      </c>
      <c r="L100">
        <v>31260</v>
      </c>
      <c r="M100">
        <v>75827</v>
      </c>
      <c r="N100">
        <v>83724</v>
      </c>
      <c r="Q100" t="s">
        <v>43</v>
      </c>
      <c r="R100" t="s">
        <v>191</v>
      </c>
      <c r="S100" t="s">
        <v>881</v>
      </c>
      <c r="T100" t="s">
        <v>46</v>
      </c>
      <c r="U100" t="s">
        <v>47</v>
      </c>
      <c r="V100" t="s">
        <v>882</v>
      </c>
      <c r="W100" t="s">
        <v>882</v>
      </c>
      <c r="X100" t="s">
        <v>47</v>
      </c>
      <c r="Y100" t="s">
        <v>883</v>
      </c>
      <c r="AA100">
        <v>0</v>
      </c>
      <c r="AB100">
        <v>0</v>
      </c>
      <c r="AC100">
        <v>0</v>
      </c>
      <c r="AD100">
        <v>0</v>
      </c>
      <c r="AG100" t="s">
        <v>43</v>
      </c>
      <c r="AH100" t="s">
        <v>50</v>
      </c>
      <c r="AI100">
        <v>0</v>
      </c>
      <c r="AJ100">
        <v>0</v>
      </c>
    </row>
    <row r="101" spans="1:36" hidden="1" x14ac:dyDescent="0.3">
      <c r="A101">
        <v>9408</v>
      </c>
      <c r="B101" t="s">
        <v>884</v>
      </c>
      <c r="C101" t="s">
        <v>885</v>
      </c>
      <c r="D101" t="s">
        <v>172</v>
      </c>
      <c r="E101" t="s">
        <v>36</v>
      </c>
      <c r="F101" t="s">
        <v>37</v>
      </c>
      <c r="G101" t="s">
        <v>886</v>
      </c>
      <c r="H101" t="s">
        <v>887</v>
      </c>
      <c r="I101" t="s">
        <v>402</v>
      </c>
      <c r="J101" t="s">
        <v>403</v>
      </c>
      <c r="K101" t="s">
        <v>185</v>
      </c>
      <c r="L101">
        <v>3242</v>
      </c>
      <c r="M101">
        <v>19776</v>
      </c>
      <c r="N101">
        <v>21250</v>
      </c>
      <c r="Q101" t="s">
        <v>175</v>
      </c>
      <c r="R101" t="s">
        <v>134</v>
      </c>
      <c r="S101" t="s">
        <v>888</v>
      </c>
      <c r="T101" t="s">
        <v>46</v>
      </c>
      <c r="U101" t="s">
        <v>47</v>
      </c>
      <c r="V101" t="s">
        <v>889</v>
      </c>
      <c r="W101" t="s">
        <v>889</v>
      </c>
      <c r="X101" t="s">
        <v>47</v>
      </c>
      <c r="Y101" t="s">
        <v>890</v>
      </c>
      <c r="AA101">
        <v>0</v>
      </c>
      <c r="AB101">
        <v>0</v>
      </c>
      <c r="AC101">
        <v>0</v>
      </c>
      <c r="AD101">
        <v>0</v>
      </c>
      <c r="AG101" t="s">
        <v>175</v>
      </c>
      <c r="AH101" t="s">
        <v>181</v>
      </c>
      <c r="AI101">
        <v>0</v>
      </c>
      <c r="AJ101">
        <v>0</v>
      </c>
    </row>
    <row r="102" spans="1:36" x14ac:dyDescent="0.3">
      <c r="A102">
        <v>9409</v>
      </c>
      <c r="B102" t="s">
        <v>891</v>
      </c>
      <c r="C102" t="s">
        <v>892</v>
      </c>
      <c r="D102" t="s">
        <v>893</v>
      </c>
      <c r="E102" t="s">
        <v>36</v>
      </c>
      <c r="F102" t="s">
        <v>37</v>
      </c>
      <c r="G102" t="s">
        <v>259</v>
      </c>
      <c r="H102" t="s">
        <v>894</v>
      </c>
      <c r="I102" t="s">
        <v>40</v>
      </c>
      <c r="J102" t="s">
        <v>41</v>
      </c>
      <c r="K102" t="s">
        <v>260</v>
      </c>
      <c r="L102">
        <v>1024</v>
      </c>
      <c r="M102">
        <v>8940</v>
      </c>
      <c r="N102">
        <v>10549</v>
      </c>
      <c r="O102">
        <v>55</v>
      </c>
      <c r="P102">
        <f>M102*O102/100</f>
        <v>4917</v>
      </c>
      <c r="Q102" t="s">
        <v>186</v>
      </c>
      <c r="R102" t="s">
        <v>725</v>
      </c>
      <c r="S102" t="s">
        <v>895</v>
      </c>
      <c r="T102" t="s">
        <v>178</v>
      </c>
      <c r="U102" t="s">
        <v>47</v>
      </c>
      <c r="V102" t="s">
        <v>896</v>
      </c>
      <c r="W102" t="s">
        <v>896</v>
      </c>
      <c r="X102" t="s">
        <v>47</v>
      </c>
      <c r="Y102" t="s">
        <v>897</v>
      </c>
      <c r="AA102">
        <v>0</v>
      </c>
      <c r="AB102">
        <v>0</v>
      </c>
      <c r="AC102">
        <v>0</v>
      </c>
      <c r="AD102">
        <v>0</v>
      </c>
      <c r="AG102" t="s">
        <v>186</v>
      </c>
      <c r="AH102" t="s">
        <v>188</v>
      </c>
      <c r="AI102">
        <v>0</v>
      </c>
      <c r="AJ102">
        <v>0</v>
      </c>
    </row>
    <row r="103" spans="1:36" hidden="1" x14ac:dyDescent="0.3">
      <c r="A103">
        <v>9410</v>
      </c>
      <c r="B103" t="s">
        <v>898</v>
      </c>
      <c r="C103" t="s">
        <v>899</v>
      </c>
      <c r="D103" t="s">
        <v>172</v>
      </c>
      <c r="E103" t="s">
        <v>36</v>
      </c>
      <c r="F103" t="s">
        <v>37</v>
      </c>
      <c r="G103" t="s">
        <v>900</v>
      </c>
      <c r="H103" t="s">
        <v>901</v>
      </c>
      <c r="I103" t="s">
        <v>902</v>
      </c>
      <c r="J103" t="s">
        <v>903</v>
      </c>
      <c r="K103" t="s">
        <v>904</v>
      </c>
      <c r="L103">
        <v>13330</v>
      </c>
      <c r="M103">
        <v>25352</v>
      </c>
      <c r="N103">
        <v>29916</v>
      </c>
      <c r="Q103" t="s">
        <v>175</v>
      </c>
      <c r="R103" t="s">
        <v>905</v>
      </c>
      <c r="S103" t="s">
        <v>906</v>
      </c>
      <c r="T103" t="s">
        <v>136</v>
      </c>
      <c r="U103" t="s">
        <v>47</v>
      </c>
      <c r="V103" t="s">
        <v>907</v>
      </c>
      <c r="W103" t="s">
        <v>907</v>
      </c>
      <c r="X103" t="s">
        <v>47</v>
      </c>
      <c r="Y103" t="s">
        <v>908</v>
      </c>
      <c r="AA103">
        <v>0</v>
      </c>
      <c r="AB103">
        <v>0</v>
      </c>
      <c r="AC103">
        <v>0</v>
      </c>
      <c r="AD103">
        <v>0</v>
      </c>
      <c r="AG103" t="s">
        <v>175</v>
      </c>
      <c r="AH103" t="s">
        <v>181</v>
      </c>
      <c r="AI103">
        <v>0</v>
      </c>
      <c r="AJ103">
        <v>0</v>
      </c>
    </row>
    <row r="104" spans="1:36" x14ac:dyDescent="0.3">
      <c r="A104">
        <v>9411</v>
      </c>
      <c r="B104" t="s">
        <v>909</v>
      </c>
      <c r="C104" t="s">
        <v>910</v>
      </c>
      <c r="D104" t="s">
        <v>399</v>
      </c>
      <c r="E104" t="s">
        <v>36</v>
      </c>
      <c r="F104" t="s">
        <v>37</v>
      </c>
      <c r="G104" t="s">
        <v>911</v>
      </c>
      <c r="H104" t="s">
        <v>912</v>
      </c>
      <c r="I104" t="s">
        <v>688</v>
      </c>
      <c r="J104" t="s">
        <v>689</v>
      </c>
      <c r="K104" t="s">
        <v>185</v>
      </c>
      <c r="L104">
        <v>20915</v>
      </c>
      <c r="M104">
        <v>20915</v>
      </c>
      <c r="N104">
        <v>24679</v>
      </c>
      <c r="O104">
        <v>15</v>
      </c>
      <c r="P104">
        <f t="shared" ref="P104:P105" si="0">L104*O104/100</f>
        <v>3137.25</v>
      </c>
      <c r="Q104" t="s">
        <v>186</v>
      </c>
      <c r="R104" t="s">
        <v>253</v>
      </c>
      <c r="S104" t="s">
        <v>913</v>
      </c>
      <c r="T104" t="s">
        <v>209</v>
      </c>
      <c r="U104" t="s">
        <v>47</v>
      </c>
      <c r="V104" t="s">
        <v>914</v>
      </c>
      <c r="W104" t="s">
        <v>914</v>
      </c>
      <c r="X104" t="s">
        <v>915</v>
      </c>
      <c r="Y104" t="s">
        <v>916</v>
      </c>
      <c r="AA104">
        <v>0</v>
      </c>
      <c r="AB104">
        <v>0</v>
      </c>
      <c r="AC104">
        <v>0</v>
      </c>
      <c r="AD104">
        <v>0</v>
      </c>
      <c r="AG104" t="s">
        <v>186</v>
      </c>
      <c r="AH104" t="s">
        <v>188</v>
      </c>
      <c r="AI104">
        <v>0</v>
      </c>
      <c r="AJ104">
        <v>0</v>
      </c>
    </row>
    <row r="105" spans="1:36" x14ac:dyDescent="0.3">
      <c r="A105">
        <v>9412</v>
      </c>
      <c r="B105" t="s">
        <v>572</v>
      </c>
      <c r="C105" t="s">
        <v>917</v>
      </c>
      <c r="D105" t="s">
        <v>399</v>
      </c>
      <c r="E105" t="s">
        <v>36</v>
      </c>
      <c r="F105" t="s">
        <v>37</v>
      </c>
      <c r="G105" t="s">
        <v>918</v>
      </c>
      <c r="H105" t="s">
        <v>919</v>
      </c>
      <c r="I105" t="s">
        <v>577</v>
      </c>
      <c r="J105" t="s">
        <v>578</v>
      </c>
      <c r="K105" t="s">
        <v>185</v>
      </c>
      <c r="L105">
        <v>12311</v>
      </c>
      <c r="M105">
        <v>16402</v>
      </c>
      <c r="N105">
        <v>19491</v>
      </c>
      <c r="O105">
        <v>15</v>
      </c>
      <c r="P105">
        <f t="shared" si="0"/>
        <v>1846.65</v>
      </c>
      <c r="Q105" t="s">
        <v>186</v>
      </c>
      <c r="R105" t="s">
        <v>579</v>
      </c>
      <c r="S105" t="s">
        <v>580</v>
      </c>
      <c r="T105" t="s">
        <v>209</v>
      </c>
      <c r="U105" t="s">
        <v>47</v>
      </c>
      <c r="V105" t="s">
        <v>920</v>
      </c>
      <c r="W105" t="s">
        <v>920</v>
      </c>
      <c r="X105" t="s">
        <v>921</v>
      </c>
      <c r="Y105" t="s">
        <v>922</v>
      </c>
      <c r="AA105">
        <v>0</v>
      </c>
      <c r="AB105">
        <v>0</v>
      </c>
      <c r="AC105">
        <v>0</v>
      </c>
      <c r="AD105">
        <v>0</v>
      </c>
      <c r="AG105" t="s">
        <v>186</v>
      </c>
      <c r="AH105" t="s">
        <v>188</v>
      </c>
      <c r="AI105">
        <v>0</v>
      </c>
      <c r="AJ105">
        <v>0</v>
      </c>
    </row>
    <row r="106" spans="1:36" hidden="1" x14ac:dyDescent="0.3">
      <c r="A106">
        <v>9413</v>
      </c>
      <c r="B106" t="s">
        <v>923</v>
      </c>
      <c r="C106" t="s">
        <v>924</v>
      </c>
      <c r="D106" t="s">
        <v>172</v>
      </c>
      <c r="E106" t="s">
        <v>36</v>
      </c>
      <c r="F106" t="s">
        <v>37</v>
      </c>
      <c r="G106" t="s">
        <v>925</v>
      </c>
      <c r="H106" t="s">
        <v>926</v>
      </c>
      <c r="I106" t="s">
        <v>386</v>
      </c>
      <c r="J106" t="s">
        <v>387</v>
      </c>
      <c r="K106" t="s">
        <v>89</v>
      </c>
      <c r="L106">
        <v>1664</v>
      </c>
      <c r="M106">
        <v>37392</v>
      </c>
      <c r="N106">
        <v>39531</v>
      </c>
      <c r="Q106" t="s">
        <v>175</v>
      </c>
      <c r="R106" t="s">
        <v>927</v>
      </c>
      <c r="S106" t="s">
        <v>928</v>
      </c>
      <c r="T106" t="s">
        <v>46</v>
      </c>
      <c r="U106" t="s">
        <v>47</v>
      </c>
      <c r="V106" t="s">
        <v>929</v>
      </c>
      <c r="W106" t="s">
        <v>929</v>
      </c>
      <c r="X106" t="s">
        <v>47</v>
      </c>
      <c r="Y106" t="s">
        <v>930</v>
      </c>
      <c r="AA106">
        <v>0</v>
      </c>
      <c r="AB106">
        <v>0</v>
      </c>
      <c r="AC106">
        <v>0</v>
      </c>
      <c r="AD106">
        <v>0</v>
      </c>
      <c r="AG106" t="s">
        <v>175</v>
      </c>
      <c r="AH106" t="s">
        <v>181</v>
      </c>
      <c r="AI106">
        <v>0</v>
      </c>
      <c r="AJ106">
        <v>0</v>
      </c>
    </row>
    <row r="107" spans="1:36" hidden="1" x14ac:dyDescent="0.3">
      <c r="A107">
        <v>9414</v>
      </c>
      <c r="B107" t="s">
        <v>923</v>
      </c>
      <c r="C107" t="s">
        <v>931</v>
      </c>
      <c r="D107" t="s">
        <v>172</v>
      </c>
      <c r="E107" t="s">
        <v>36</v>
      </c>
      <c r="F107" t="s">
        <v>37</v>
      </c>
      <c r="G107" t="s">
        <v>932</v>
      </c>
      <c r="H107" t="s">
        <v>933</v>
      </c>
      <c r="I107" t="s">
        <v>688</v>
      </c>
      <c r="J107" t="s">
        <v>689</v>
      </c>
      <c r="K107" t="s">
        <v>89</v>
      </c>
      <c r="L107">
        <v>1040</v>
      </c>
      <c r="M107">
        <v>36718</v>
      </c>
      <c r="N107">
        <v>38736</v>
      </c>
      <c r="Q107" t="s">
        <v>175</v>
      </c>
      <c r="R107" t="s">
        <v>927</v>
      </c>
      <c r="S107" t="s">
        <v>934</v>
      </c>
      <c r="T107" t="s">
        <v>46</v>
      </c>
      <c r="U107" t="s">
        <v>47</v>
      </c>
      <c r="V107" t="s">
        <v>935</v>
      </c>
      <c r="W107" t="s">
        <v>935</v>
      </c>
      <c r="X107" t="s">
        <v>47</v>
      </c>
      <c r="Y107" t="s">
        <v>936</v>
      </c>
      <c r="AA107">
        <v>0</v>
      </c>
      <c r="AB107">
        <v>0</v>
      </c>
      <c r="AC107">
        <v>0</v>
      </c>
      <c r="AD107">
        <v>0</v>
      </c>
      <c r="AG107" t="s">
        <v>175</v>
      </c>
      <c r="AH107" t="s">
        <v>181</v>
      </c>
      <c r="AI107">
        <v>0</v>
      </c>
      <c r="AJ107">
        <v>0</v>
      </c>
    </row>
    <row r="108" spans="1:36" hidden="1" x14ac:dyDescent="0.3">
      <c r="A108">
        <v>9415</v>
      </c>
      <c r="B108" t="s">
        <v>937</v>
      </c>
      <c r="C108" t="s">
        <v>938</v>
      </c>
      <c r="D108" t="s">
        <v>172</v>
      </c>
      <c r="E108" t="s">
        <v>36</v>
      </c>
      <c r="F108" t="s">
        <v>37</v>
      </c>
      <c r="G108" t="s">
        <v>939</v>
      </c>
      <c r="H108" t="s">
        <v>940</v>
      </c>
      <c r="I108" t="s">
        <v>688</v>
      </c>
      <c r="J108" t="s">
        <v>689</v>
      </c>
      <c r="K108" t="s">
        <v>89</v>
      </c>
      <c r="L108">
        <v>0</v>
      </c>
      <c r="M108">
        <v>35728</v>
      </c>
      <c r="N108">
        <v>37568</v>
      </c>
      <c r="Q108" t="s">
        <v>175</v>
      </c>
      <c r="R108" t="s">
        <v>243</v>
      </c>
      <c r="S108" t="s">
        <v>941</v>
      </c>
      <c r="T108" t="s">
        <v>46</v>
      </c>
      <c r="U108" t="s">
        <v>47</v>
      </c>
      <c r="V108" t="s">
        <v>942</v>
      </c>
      <c r="W108" t="s">
        <v>943</v>
      </c>
      <c r="X108" t="s">
        <v>47</v>
      </c>
      <c r="Y108" t="s">
        <v>944</v>
      </c>
      <c r="AA108">
        <v>0</v>
      </c>
      <c r="AB108">
        <v>0</v>
      </c>
      <c r="AC108">
        <v>40</v>
      </c>
      <c r="AD108">
        <v>0</v>
      </c>
      <c r="AG108" t="s">
        <v>175</v>
      </c>
      <c r="AH108" t="s">
        <v>181</v>
      </c>
      <c r="AI108">
        <v>0</v>
      </c>
      <c r="AJ108">
        <v>14291.2</v>
      </c>
    </row>
    <row r="109" spans="1:36" hidden="1" x14ac:dyDescent="0.3">
      <c r="A109">
        <v>9416</v>
      </c>
      <c r="B109" t="s">
        <v>945</v>
      </c>
      <c r="C109" t="s">
        <v>946</v>
      </c>
      <c r="D109" t="s">
        <v>947</v>
      </c>
      <c r="E109" t="s">
        <v>36</v>
      </c>
      <c r="F109" t="s">
        <v>37</v>
      </c>
      <c r="G109" t="s">
        <v>948</v>
      </c>
      <c r="H109" t="s">
        <v>949</v>
      </c>
      <c r="I109" t="s">
        <v>183</v>
      </c>
      <c r="J109" t="s">
        <v>184</v>
      </c>
      <c r="K109" t="s">
        <v>218</v>
      </c>
      <c r="L109">
        <v>17016</v>
      </c>
      <c r="M109">
        <v>25713</v>
      </c>
      <c r="N109">
        <v>30341</v>
      </c>
      <c r="Q109" t="s">
        <v>420</v>
      </c>
      <c r="R109" t="s">
        <v>950</v>
      </c>
      <c r="S109" t="s">
        <v>951</v>
      </c>
      <c r="T109" t="s">
        <v>209</v>
      </c>
      <c r="U109" t="s">
        <v>47</v>
      </c>
      <c r="V109" t="s">
        <v>952</v>
      </c>
      <c r="W109" t="s">
        <v>953</v>
      </c>
      <c r="X109" t="s">
        <v>47</v>
      </c>
      <c r="Y109" t="s">
        <v>954</v>
      </c>
      <c r="AA109">
        <v>0</v>
      </c>
      <c r="AB109">
        <v>0</v>
      </c>
      <c r="AC109">
        <v>16</v>
      </c>
      <c r="AD109">
        <v>0</v>
      </c>
      <c r="AG109" t="s">
        <v>420</v>
      </c>
      <c r="AH109" t="s">
        <v>424</v>
      </c>
      <c r="AI109">
        <v>0</v>
      </c>
      <c r="AJ109">
        <v>4114.08</v>
      </c>
    </row>
    <row r="110" spans="1:36" x14ac:dyDescent="0.3">
      <c r="A110">
        <v>9417</v>
      </c>
      <c r="B110" t="s">
        <v>955</v>
      </c>
      <c r="C110" t="s">
        <v>956</v>
      </c>
      <c r="D110" t="s">
        <v>399</v>
      </c>
      <c r="E110" t="s">
        <v>36</v>
      </c>
      <c r="F110" t="s">
        <v>37</v>
      </c>
      <c r="G110" t="s">
        <v>957</v>
      </c>
      <c r="H110" t="s">
        <v>958</v>
      </c>
      <c r="I110" t="s">
        <v>402</v>
      </c>
      <c r="J110" t="s">
        <v>403</v>
      </c>
      <c r="K110" t="s">
        <v>79</v>
      </c>
      <c r="L110">
        <v>1429</v>
      </c>
      <c r="M110">
        <v>17528</v>
      </c>
      <c r="N110">
        <v>18597</v>
      </c>
      <c r="O110">
        <v>55</v>
      </c>
      <c r="P110">
        <f>M110*O110/100</f>
        <v>9640.4</v>
      </c>
      <c r="Q110" t="s">
        <v>186</v>
      </c>
      <c r="R110" t="s">
        <v>111</v>
      </c>
      <c r="S110" t="s">
        <v>959</v>
      </c>
      <c r="T110" t="s">
        <v>46</v>
      </c>
      <c r="U110" t="s">
        <v>47</v>
      </c>
      <c r="V110" t="s">
        <v>960</v>
      </c>
      <c r="W110" t="s">
        <v>960</v>
      </c>
      <c r="X110" t="s">
        <v>47</v>
      </c>
      <c r="Y110" t="s">
        <v>961</v>
      </c>
      <c r="AA110">
        <v>0</v>
      </c>
      <c r="AB110">
        <v>0</v>
      </c>
      <c r="AC110">
        <v>0</v>
      </c>
      <c r="AD110">
        <v>0</v>
      </c>
      <c r="AG110" t="s">
        <v>186</v>
      </c>
      <c r="AH110" t="s">
        <v>188</v>
      </c>
      <c r="AI110">
        <v>0</v>
      </c>
      <c r="AJ110">
        <v>0</v>
      </c>
    </row>
    <row r="111" spans="1:36" x14ac:dyDescent="0.3">
      <c r="A111">
        <v>9418</v>
      </c>
      <c r="B111" t="s">
        <v>962</v>
      </c>
      <c r="C111" t="s">
        <v>963</v>
      </c>
      <c r="D111" t="s">
        <v>258</v>
      </c>
      <c r="E111" t="s">
        <v>36</v>
      </c>
      <c r="F111" t="s">
        <v>37</v>
      </c>
      <c r="G111" t="s">
        <v>964</v>
      </c>
      <c r="H111" t="s">
        <v>965</v>
      </c>
      <c r="I111" t="s">
        <v>402</v>
      </c>
      <c r="J111" t="s">
        <v>403</v>
      </c>
      <c r="K111" t="s">
        <v>79</v>
      </c>
      <c r="L111">
        <v>1429</v>
      </c>
      <c r="M111">
        <v>17528</v>
      </c>
      <c r="N111">
        <v>18596</v>
      </c>
      <c r="O111">
        <v>55</v>
      </c>
      <c r="P111">
        <f>M111*O111/100</f>
        <v>9640.4</v>
      </c>
      <c r="Q111" t="s">
        <v>186</v>
      </c>
      <c r="R111" t="s">
        <v>111</v>
      </c>
      <c r="S111" t="s">
        <v>959</v>
      </c>
      <c r="T111" t="s">
        <v>46</v>
      </c>
      <c r="U111" t="s">
        <v>47</v>
      </c>
      <c r="V111" t="s">
        <v>966</v>
      </c>
      <c r="W111" t="s">
        <v>966</v>
      </c>
      <c r="X111" t="s">
        <v>47</v>
      </c>
      <c r="Y111" t="s">
        <v>967</v>
      </c>
      <c r="AA111">
        <v>0</v>
      </c>
      <c r="AB111">
        <v>0</v>
      </c>
      <c r="AC111">
        <v>0</v>
      </c>
      <c r="AD111">
        <v>0</v>
      </c>
      <c r="AG111" t="s">
        <v>186</v>
      </c>
      <c r="AH111" t="s">
        <v>188</v>
      </c>
      <c r="AI111">
        <v>0</v>
      </c>
      <c r="AJ111">
        <v>0</v>
      </c>
    </row>
    <row r="112" spans="1:36" hidden="1" x14ac:dyDescent="0.3">
      <c r="A112">
        <v>9419</v>
      </c>
      <c r="B112" t="s">
        <v>968</v>
      </c>
      <c r="C112" t="s">
        <v>969</v>
      </c>
      <c r="D112" t="s">
        <v>970</v>
      </c>
      <c r="E112" t="s">
        <v>36</v>
      </c>
      <c r="F112" t="s">
        <v>37</v>
      </c>
      <c r="G112" t="s">
        <v>971</v>
      </c>
      <c r="H112" t="s">
        <v>972</v>
      </c>
      <c r="I112" t="s">
        <v>402</v>
      </c>
      <c r="J112" t="s">
        <v>403</v>
      </c>
      <c r="K112" t="s">
        <v>973</v>
      </c>
      <c r="L112">
        <v>10895</v>
      </c>
      <c r="M112">
        <v>40197</v>
      </c>
      <c r="N112">
        <v>47432</v>
      </c>
      <c r="Q112" t="s">
        <v>265</v>
      </c>
      <c r="R112" t="s">
        <v>974</v>
      </c>
      <c r="S112" t="s">
        <v>975</v>
      </c>
      <c r="T112" t="s">
        <v>136</v>
      </c>
      <c r="U112" t="s">
        <v>47</v>
      </c>
      <c r="V112" t="s">
        <v>976</v>
      </c>
      <c r="W112" t="s">
        <v>976</v>
      </c>
      <c r="X112" t="s">
        <v>47</v>
      </c>
      <c r="Y112" t="s">
        <v>977</v>
      </c>
      <c r="AA112">
        <v>0</v>
      </c>
      <c r="AB112">
        <v>0</v>
      </c>
      <c r="AC112">
        <v>0</v>
      </c>
      <c r="AD112">
        <v>13</v>
      </c>
      <c r="AG112" t="s">
        <v>265</v>
      </c>
      <c r="AH112" t="s">
        <v>268</v>
      </c>
      <c r="AI112">
        <v>0</v>
      </c>
      <c r="AJ112">
        <v>1416.35</v>
      </c>
    </row>
    <row r="113" spans="1:36" hidden="1" x14ac:dyDescent="0.3">
      <c r="A113">
        <v>9420</v>
      </c>
      <c r="B113" t="s">
        <v>978</v>
      </c>
      <c r="C113" t="s">
        <v>979</v>
      </c>
      <c r="D113" t="s">
        <v>980</v>
      </c>
      <c r="E113" t="s">
        <v>36</v>
      </c>
      <c r="F113" t="s">
        <v>37</v>
      </c>
      <c r="G113" t="s">
        <v>971</v>
      </c>
      <c r="H113" t="s">
        <v>981</v>
      </c>
      <c r="I113" t="s">
        <v>402</v>
      </c>
      <c r="J113" t="s">
        <v>403</v>
      </c>
      <c r="K113" t="s">
        <v>973</v>
      </c>
      <c r="L113">
        <v>12646</v>
      </c>
      <c r="M113">
        <v>41948</v>
      </c>
      <c r="N113">
        <v>49498</v>
      </c>
      <c r="Q113" t="s">
        <v>265</v>
      </c>
      <c r="R113" t="s">
        <v>982</v>
      </c>
      <c r="S113" t="s">
        <v>983</v>
      </c>
      <c r="T113" t="s">
        <v>136</v>
      </c>
      <c r="U113" t="s">
        <v>47</v>
      </c>
      <c r="V113" t="s">
        <v>984</v>
      </c>
      <c r="W113" t="s">
        <v>984</v>
      </c>
      <c r="X113" t="s">
        <v>47</v>
      </c>
      <c r="Y113" t="s">
        <v>985</v>
      </c>
      <c r="AA113">
        <v>0</v>
      </c>
      <c r="AB113">
        <v>0</v>
      </c>
      <c r="AC113">
        <v>0</v>
      </c>
      <c r="AD113">
        <v>15</v>
      </c>
      <c r="AG113" t="s">
        <v>265</v>
      </c>
      <c r="AH113" t="s">
        <v>268</v>
      </c>
      <c r="AI113">
        <v>0</v>
      </c>
      <c r="AJ113">
        <v>1896.9</v>
      </c>
    </row>
    <row r="114" spans="1:36" hidden="1" x14ac:dyDescent="0.3">
      <c r="A114">
        <v>9421</v>
      </c>
      <c r="B114" t="s">
        <v>986</v>
      </c>
      <c r="C114" t="s">
        <v>987</v>
      </c>
      <c r="D114" t="s">
        <v>988</v>
      </c>
      <c r="E114" t="s">
        <v>36</v>
      </c>
      <c r="F114" t="s">
        <v>37</v>
      </c>
      <c r="G114" t="s">
        <v>259</v>
      </c>
      <c r="H114" t="s">
        <v>989</v>
      </c>
      <c r="I114" t="s">
        <v>402</v>
      </c>
      <c r="J114" t="s">
        <v>403</v>
      </c>
      <c r="K114" t="s">
        <v>260</v>
      </c>
      <c r="L114">
        <v>6684</v>
      </c>
      <c r="M114">
        <v>39216</v>
      </c>
      <c r="N114">
        <v>46275</v>
      </c>
      <c r="Q114" t="s">
        <v>265</v>
      </c>
      <c r="R114" t="s">
        <v>974</v>
      </c>
      <c r="S114" t="s">
        <v>990</v>
      </c>
      <c r="T114" t="s">
        <v>136</v>
      </c>
      <c r="U114" t="s">
        <v>47</v>
      </c>
      <c r="V114" t="s">
        <v>991</v>
      </c>
      <c r="W114" t="s">
        <v>991</v>
      </c>
      <c r="X114" t="s">
        <v>47</v>
      </c>
      <c r="Y114" t="s">
        <v>992</v>
      </c>
      <c r="AA114">
        <v>50</v>
      </c>
      <c r="AB114">
        <v>0</v>
      </c>
      <c r="AC114">
        <v>0</v>
      </c>
      <c r="AD114">
        <v>0</v>
      </c>
      <c r="AG114" t="s">
        <v>265</v>
      </c>
      <c r="AH114" t="s">
        <v>268</v>
      </c>
      <c r="AI114">
        <v>19608</v>
      </c>
      <c r="AJ114">
        <v>0</v>
      </c>
    </row>
    <row r="115" spans="1:36" hidden="1" x14ac:dyDescent="0.3">
      <c r="A115">
        <v>9422</v>
      </c>
      <c r="B115" t="s">
        <v>549</v>
      </c>
      <c r="C115" t="s">
        <v>993</v>
      </c>
      <c r="D115" t="s">
        <v>994</v>
      </c>
      <c r="E115" t="s">
        <v>36</v>
      </c>
      <c r="F115" t="s">
        <v>37</v>
      </c>
      <c r="G115" t="s">
        <v>995</v>
      </c>
      <c r="H115" t="s">
        <v>996</v>
      </c>
      <c r="I115" t="s">
        <v>125</v>
      </c>
      <c r="J115" t="s">
        <v>57</v>
      </c>
      <c r="K115" t="s">
        <v>79</v>
      </c>
      <c r="L115">
        <v>2167</v>
      </c>
      <c r="M115">
        <v>18591</v>
      </c>
      <c r="N115">
        <v>19851</v>
      </c>
      <c r="Q115" t="s">
        <v>554</v>
      </c>
      <c r="R115" t="s">
        <v>80</v>
      </c>
      <c r="S115" t="s">
        <v>997</v>
      </c>
      <c r="T115" t="s">
        <v>46</v>
      </c>
      <c r="U115" t="s">
        <v>47</v>
      </c>
      <c r="V115" t="s">
        <v>998</v>
      </c>
      <c r="W115" t="s">
        <v>998</v>
      </c>
      <c r="X115" t="s">
        <v>47</v>
      </c>
      <c r="Y115" t="s">
        <v>999</v>
      </c>
      <c r="AA115">
        <v>0</v>
      </c>
      <c r="AB115">
        <v>0</v>
      </c>
      <c r="AC115">
        <v>0</v>
      </c>
      <c r="AD115">
        <v>0</v>
      </c>
      <c r="AG115" t="s">
        <v>554</v>
      </c>
      <c r="AH115" t="s">
        <v>558</v>
      </c>
      <c r="AI115">
        <v>0</v>
      </c>
      <c r="AJ115">
        <v>0</v>
      </c>
    </row>
    <row r="116" spans="1:36" x14ac:dyDescent="0.3">
      <c r="A116">
        <v>9423</v>
      </c>
      <c r="B116" t="s">
        <v>1000</v>
      </c>
      <c r="C116" t="s">
        <v>1001</v>
      </c>
      <c r="D116" t="s">
        <v>1002</v>
      </c>
      <c r="E116" t="s">
        <v>97</v>
      </c>
      <c r="F116" t="s">
        <v>37</v>
      </c>
      <c r="G116" t="s">
        <v>1003</v>
      </c>
      <c r="H116" t="s">
        <v>1004</v>
      </c>
      <c r="I116" t="s">
        <v>1005</v>
      </c>
      <c r="J116" t="s">
        <v>1006</v>
      </c>
      <c r="K116" t="s">
        <v>1007</v>
      </c>
      <c r="L116">
        <v>264</v>
      </c>
      <c r="M116">
        <v>32578</v>
      </c>
      <c r="N116">
        <v>38443</v>
      </c>
      <c r="O116">
        <v>55</v>
      </c>
      <c r="P116">
        <f>M116*O116/100</f>
        <v>17917.900000000001</v>
      </c>
      <c r="Q116" t="s">
        <v>186</v>
      </c>
      <c r="R116" t="s">
        <v>1008</v>
      </c>
      <c r="S116" t="s">
        <v>1009</v>
      </c>
      <c r="T116" t="s">
        <v>136</v>
      </c>
      <c r="U116" t="s">
        <v>47</v>
      </c>
      <c r="V116" t="s">
        <v>1010</v>
      </c>
      <c r="W116" t="s">
        <v>1010</v>
      </c>
      <c r="X116" t="s">
        <v>47</v>
      </c>
      <c r="Y116" t="s">
        <v>1011</v>
      </c>
      <c r="AA116">
        <v>0</v>
      </c>
      <c r="AB116">
        <v>0</v>
      </c>
      <c r="AC116">
        <v>55</v>
      </c>
      <c r="AD116">
        <v>0</v>
      </c>
      <c r="AG116" t="s">
        <v>186</v>
      </c>
      <c r="AH116" t="s">
        <v>188</v>
      </c>
      <c r="AI116">
        <v>0</v>
      </c>
      <c r="AJ116">
        <v>17917.900000000001</v>
      </c>
    </row>
    <row r="117" spans="1:36" hidden="1" x14ac:dyDescent="0.3">
      <c r="A117">
        <v>9424</v>
      </c>
      <c r="B117" t="s">
        <v>1012</v>
      </c>
      <c r="C117" t="s">
        <v>1001</v>
      </c>
      <c r="D117" t="s">
        <v>1013</v>
      </c>
      <c r="E117" t="s">
        <v>47</v>
      </c>
      <c r="F117" t="s">
        <v>37</v>
      </c>
      <c r="G117" t="s">
        <v>259</v>
      </c>
      <c r="H117" t="s">
        <v>1014</v>
      </c>
      <c r="I117" t="s">
        <v>402</v>
      </c>
      <c r="J117" t="s">
        <v>689</v>
      </c>
      <c r="K117" t="s">
        <v>190</v>
      </c>
      <c r="L117">
        <v>2684</v>
      </c>
      <c r="M117">
        <v>34617</v>
      </c>
      <c r="N117">
        <v>40849</v>
      </c>
      <c r="Q117" t="s">
        <v>37</v>
      </c>
      <c r="R117" t="s">
        <v>1008</v>
      </c>
      <c r="S117" t="s">
        <v>1015</v>
      </c>
      <c r="T117" t="s">
        <v>136</v>
      </c>
      <c r="U117" t="s">
        <v>47</v>
      </c>
      <c r="V117" t="s">
        <v>1016</v>
      </c>
      <c r="W117" t="s">
        <v>1016</v>
      </c>
      <c r="X117" t="s">
        <v>47</v>
      </c>
      <c r="Y117" t="s">
        <v>1017</v>
      </c>
      <c r="AA117">
        <v>0</v>
      </c>
      <c r="AB117">
        <v>0</v>
      </c>
      <c r="AC117">
        <v>55</v>
      </c>
      <c r="AD117">
        <v>0</v>
      </c>
      <c r="AG117" t="s">
        <v>37</v>
      </c>
      <c r="AH117" t="s">
        <v>1018</v>
      </c>
      <c r="AI117">
        <v>0</v>
      </c>
      <c r="AJ117">
        <v>19039.349999999999</v>
      </c>
    </row>
    <row r="118" spans="1:36" hidden="1" x14ac:dyDescent="0.3">
      <c r="A118">
        <v>9425</v>
      </c>
      <c r="B118" t="s">
        <v>1019</v>
      </c>
      <c r="C118" t="s">
        <v>1020</v>
      </c>
      <c r="D118" t="s">
        <v>1021</v>
      </c>
      <c r="E118" t="s">
        <v>36</v>
      </c>
      <c r="F118" t="s">
        <v>37</v>
      </c>
      <c r="G118" t="s">
        <v>1022</v>
      </c>
      <c r="H118" t="s">
        <v>1023</v>
      </c>
      <c r="I118" t="s">
        <v>688</v>
      </c>
      <c r="J118" t="s">
        <v>689</v>
      </c>
      <c r="K118" t="s">
        <v>79</v>
      </c>
      <c r="L118">
        <v>804</v>
      </c>
      <c r="M118">
        <v>17288</v>
      </c>
      <c r="N118">
        <v>18313</v>
      </c>
      <c r="Q118" t="s">
        <v>1024</v>
      </c>
      <c r="R118" t="s">
        <v>280</v>
      </c>
      <c r="S118" t="s">
        <v>1025</v>
      </c>
      <c r="T118" t="s">
        <v>46</v>
      </c>
      <c r="U118" t="s">
        <v>47</v>
      </c>
      <c r="V118" t="s">
        <v>1026</v>
      </c>
      <c r="W118" t="s">
        <v>1026</v>
      </c>
      <c r="X118" t="s">
        <v>47</v>
      </c>
      <c r="Y118" t="s">
        <v>1027</v>
      </c>
      <c r="AA118">
        <v>0</v>
      </c>
      <c r="AB118">
        <v>0</v>
      </c>
      <c r="AC118">
        <v>0</v>
      </c>
      <c r="AD118">
        <v>0</v>
      </c>
      <c r="AG118" t="s">
        <v>1024</v>
      </c>
      <c r="AH118" t="s">
        <v>1028</v>
      </c>
      <c r="AI118">
        <v>0</v>
      </c>
      <c r="AJ118">
        <v>0</v>
      </c>
    </row>
    <row r="119" spans="1:36" hidden="1" x14ac:dyDescent="0.3">
      <c r="A119">
        <v>9426</v>
      </c>
      <c r="B119" t="s">
        <v>1029</v>
      </c>
      <c r="C119" t="s">
        <v>1030</v>
      </c>
      <c r="D119" t="s">
        <v>117</v>
      </c>
      <c r="E119" t="s">
        <v>97</v>
      </c>
      <c r="F119" t="s">
        <v>37</v>
      </c>
      <c r="G119" t="s">
        <v>1031</v>
      </c>
      <c r="H119" t="s">
        <v>1032</v>
      </c>
      <c r="I119" t="s">
        <v>183</v>
      </c>
      <c r="J119" t="s">
        <v>689</v>
      </c>
      <c r="K119" t="s">
        <v>89</v>
      </c>
      <c r="L119">
        <v>0</v>
      </c>
      <c r="M119">
        <v>7317</v>
      </c>
      <c r="N119">
        <v>8634</v>
      </c>
      <c r="Q119" t="s">
        <v>43</v>
      </c>
      <c r="R119" t="s">
        <v>80</v>
      </c>
      <c r="S119" t="s">
        <v>1033</v>
      </c>
      <c r="T119" t="s">
        <v>178</v>
      </c>
      <c r="U119" t="s">
        <v>47</v>
      </c>
      <c r="V119" t="s">
        <v>1034</v>
      </c>
      <c r="W119" t="s">
        <v>1034</v>
      </c>
      <c r="X119" t="s">
        <v>47</v>
      </c>
      <c r="Y119" t="s">
        <v>1035</v>
      </c>
      <c r="AA119">
        <v>0</v>
      </c>
      <c r="AB119">
        <v>0</v>
      </c>
      <c r="AC119">
        <v>0</v>
      </c>
      <c r="AD119">
        <v>0</v>
      </c>
      <c r="AG119" t="s">
        <v>43</v>
      </c>
      <c r="AH119" t="s">
        <v>50</v>
      </c>
      <c r="AI119">
        <v>0</v>
      </c>
      <c r="AJ119">
        <v>0</v>
      </c>
    </row>
    <row r="120" spans="1:36" hidden="1" x14ac:dyDescent="0.3">
      <c r="A120">
        <v>9427</v>
      </c>
      <c r="B120" t="s">
        <v>1036</v>
      </c>
      <c r="C120" t="s">
        <v>1037</v>
      </c>
      <c r="D120" t="s">
        <v>117</v>
      </c>
      <c r="E120" t="s">
        <v>97</v>
      </c>
      <c r="F120" t="s">
        <v>37</v>
      </c>
      <c r="G120" t="s">
        <v>1038</v>
      </c>
      <c r="H120" t="s">
        <v>1039</v>
      </c>
      <c r="I120" t="s">
        <v>183</v>
      </c>
      <c r="J120" t="s">
        <v>184</v>
      </c>
      <c r="K120" t="s">
        <v>89</v>
      </c>
      <c r="L120">
        <v>0</v>
      </c>
      <c r="M120">
        <v>7317</v>
      </c>
      <c r="N120">
        <v>8634</v>
      </c>
      <c r="Q120" t="s">
        <v>43</v>
      </c>
      <c r="R120" t="s">
        <v>80</v>
      </c>
      <c r="S120" t="s">
        <v>1040</v>
      </c>
      <c r="T120" t="s">
        <v>178</v>
      </c>
      <c r="U120" t="s">
        <v>47</v>
      </c>
      <c r="V120" t="s">
        <v>1041</v>
      </c>
      <c r="W120" t="s">
        <v>1041</v>
      </c>
      <c r="X120" t="s">
        <v>47</v>
      </c>
      <c r="Y120" t="s">
        <v>1042</v>
      </c>
      <c r="AA120">
        <v>0</v>
      </c>
      <c r="AB120">
        <v>0</v>
      </c>
      <c r="AC120">
        <v>0</v>
      </c>
      <c r="AD120">
        <v>0</v>
      </c>
      <c r="AG120" t="s">
        <v>43</v>
      </c>
      <c r="AH120" t="s">
        <v>50</v>
      </c>
      <c r="AI120">
        <v>0</v>
      </c>
      <c r="AJ120">
        <v>0</v>
      </c>
    </row>
    <row r="121" spans="1:36" hidden="1" x14ac:dyDescent="0.3">
      <c r="A121">
        <v>9428</v>
      </c>
      <c r="B121" t="s">
        <v>1043</v>
      </c>
      <c r="C121" t="s">
        <v>1044</v>
      </c>
      <c r="D121" t="s">
        <v>117</v>
      </c>
      <c r="E121" t="s">
        <v>97</v>
      </c>
      <c r="F121" t="s">
        <v>37</v>
      </c>
      <c r="G121" t="s">
        <v>1045</v>
      </c>
      <c r="H121" t="s">
        <v>1046</v>
      </c>
      <c r="I121" t="s">
        <v>183</v>
      </c>
      <c r="J121" t="s">
        <v>184</v>
      </c>
      <c r="K121" t="s">
        <v>89</v>
      </c>
      <c r="L121">
        <v>0</v>
      </c>
      <c r="M121">
        <v>7117</v>
      </c>
      <c r="N121">
        <v>8398</v>
      </c>
      <c r="Q121" t="s">
        <v>43</v>
      </c>
      <c r="R121" t="s">
        <v>1047</v>
      </c>
      <c r="S121" t="s">
        <v>1048</v>
      </c>
      <c r="T121" t="s">
        <v>178</v>
      </c>
      <c r="U121" t="s">
        <v>47</v>
      </c>
      <c r="V121" t="s">
        <v>1049</v>
      </c>
      <c r="W121" t="s">
        <v>1049</v>
      </c>
      <c r="X121" t="s">
        <v>47</v>
      </c>
      <c r="Y121" t="s">
        <v>1050</v>
      </c>
      <c r="AA121">
        <v>0</v>
      </c>
      <c r="AB121">
        <v>0</v>
      </c>
      <c r="AC121">
        <v>0</v>
      </c>
      <c r="AD121">
        <v>0</v>
      </c>
      <c r="AG121" t="s">
        <v>43</v>
      </c>
      <c r="AH121" t="s">
        <v>50</v>
      </c>
      <c r="AI121">
        <v>0</v>
      </c>
      <c r="AJ121">
        <v>0</v>
      </c>
    </row>
    <row r="122" spans="1:36" hidden="1" x14ac:dyDescent="0.3">
      <c r="A122">
        <v>9429</v>
      </c>
      <c r="B122" t="s">
        <v>1051</v>
      </c>
      <c r="C122" t="s">
        <v>1052</v>
      </c>
      <c r="D122" t="s">
        <v>117</v>
      </c>
      <c r="E122" t="s">
        <v>97</v>
      </c>
      <c r="F122" t="s">
        <v>37</v>
      </c>
      <c r="G122" t="s">
        <v>1053</v>
      </c>
      <c r="H122" t="s">
        <v>1054</v>
      </c>
      <c r="I122" t="s">
        <v>183</v>
      </c>
      <c r="J122" t="s">
        <v>184</v>
      </c>
      <c r="K122" t="s">
        <v>89</v>
      </c>
      <c r="L122">
        <v>0</v>
      </c>
      <c r="M122">
        <v>3416</v>
      </c>
      <c r="N122">
        <v>4030</v>
      </c>
      <c r="Q122" t="s">
        <v>43</v>
      </c>
      <c r="R122" t="s">
        <v>1055</v>
      </c>
      <c r="S122" t="s">
        <v>1056</v>
      </c>
      <c r="T122" t="s">
        <v>145</v>
      </c>
      <c r="U122" t="s">
        <v>47</v>
      </c>
      <c r="V122" t="s">
        <v>1057</v>
      </c>
      <c r="W122" t="s">
        <v>1057</v>
      </c>
      <c r="X122" t="s">
        <v>47</v>
      </c>
      <c r="Y122" t="s">
        <v>1058</v>
      </c>
      <c r="AA122">
        <v>0</v>
      </c>
      <c r="AB122">
        <v>0</v>
      </c>
      <c r="AC122">
        <v>0</v>
      </c>
      <c r="AD122">
        <v>0</v>
      </c>
      <c r="AG122" t="s">
        <v>43</v>
      </c>
      <c r="AH122" t="s">
        <v>50</v>
      </c>
      <c r="AI122">
        <v>0</v>
      </c>
      <c r="AJ122">
        <v>0</v>
      </c>
    </row>
    <row r="123" spans="1:36" x14ac:dyDescent="0.3">
      <c r="A123">
        <v>9430</v>
      </c>
      <c r="B123" t="s">
        <v>1059</v>
      </c>
      <c r="C123" t="s">
        <v>1060</v>
      </c>
      <c r="D123" t="s">
        <v>1061</v>
      </c>
      <c r="E123" t="s">
        <v>36</v>
      </c>
      <c r="F123" t="s">
        <v>37</v>
      </c>
      <c r="G123" t="s">
        <v>259</v>
      </c>
      <c r="H123" t="s">
        <v>1062</v>
      </c>
      <c r="I123" t="s">
        <v>402</v>
      </c>
      <c r="J123" t="s">
        <v>403</v>
      </c>
      <c r="K123" t="s">
        <v>58</v>
      </c>
      <c r="L123">
        <v>1054</v>
      </c>
      <c r="M123">
        <v>8696</v>
      </c>
      <c r="N123">
        <v>10262</v>
      </c>
      <c r="O123">
        <v>55</v>
      </c>
      <c r="P123">
        <f>M123*O123/100</f>
        <v>4782.8</v>
      </c>
      <c r="Q123" t="s">
        <v>186</v>
      </c>
      <c r="R123" t="s">
        <v>1063</v>
      </c>
      <c r="S123" t="s">
        <v>1064</v>
      </c>
      <c r="T123" t="s">
        <v>178</v>
      </c>
      <c r="U123" t="s">
        <v>47</v>
      </c>
      <c r="V123" t="s">
        <v>1065</v>
      </c>
      <c r="W123" t="s">
        <v>1065</v>
      </c>
      <c r="X123" t="s">
        <v>1066</v>
      </c>
      <c r="Y123" t="s">
        <v>1067</v>
      </c>
      <c r="AA123">
        <v>0</v>
      </c>
      <c r="AB123">
        <v>0</v>
      </c>
      <c r="AC123">
        <v>0</v>
      </c>
      <c r="AD123">
        <v>0</v>
      </c>
      <c r="AG123" t="s">
        <v>186</v>
      </c>
      <c r="AH123" t="s">
        <v>188</v>
      </c>
      <c r="AI123">
        <v>0</v>
      </c>
      <c r="AJ123">
        <v>0</v>
      </c>
    </row>
    <row r="124" spans="1:36" hidden="1" x14ac:dyDescent="0.3">
      <c r="A124">
        <v>9431</v>
      </c>
      <c r="B124" t="s">
        <v>1068</v>
      </c>
      <c r="C124" t="s">
        <v>1069</v>
      </c>
      <c r="D124" t="s">
        <v>117</v>
      </c>
      <c r="E124" t="s">
        <v>97</v>
      </c>
      <c r="F124" t="s">
        <v>37</v>
      </c>
      <c r="G124" t="s">
        <v>1070</v>
      </c>
      <c r="H124" t="s">
        <v>1071</v>
      </c>
      <c r="I124" t="s">
        <v>688</v>
      </c>
      <c r="J124" t="s">
        <v>689</v>
      </c>
      <c r="K124" t="s">
        <v>89</v>
      </c>
      <c r="L124">
        <v>0</v>
      </c>
      <c r="M124">
        <v>2769</v>
      </c>
      <c r="N124">
        <v>3267</v>
      </c>
      <c r="Q124" t="s">
        <v>43</v>
      </c>
      <c r="R124" t="s">
        <v>134</v>
      </c>
      <c r="S124" t="s">
        <v>1072</v>
      </c>
      <c r="T124" t="s">
        <v>145</v>
      </c>
      <c r="U124" t="s">
        <v>47</v>
      </c>
      <c r="V124" t="s">
        <v>1073</v>
      </c>
      <c r="W124" t="s">
        <v>1073</v>
      </c>
      <c r="X124" t="s">
        <v>47</v>
      </c>
      <c r="Y124" t="s">
        <v>1074</v>
      </c>
      <c r="AA124">
        <v>0</v>
      </c>
      <c r="AB124">
        <v>0</v>
      </c>
      <c r="AC124">
        <v>0</v>
      </c>
      <c r="AD124">
        <v>0</v>
      </c>
      <c r="AG124" t="s">
        <v>43</v>
      </c>
      <c r="AH124" t="s">
        <v>50</v>
      </c>
      <c r="AI124">
        <v>0</v>
      </c>
      <c r="AJ124">
        <v>0</v>
      </c>
    </row>
    <row r="125" spans="1:36" hidden="1" x14ac:dyDescent="0.3">
      <c r="A125">
        <v>9432</v>
      </c>
      <c r="B125" t="s">
        <v>1075</v>
      </c>
      <c r="C125" t="s">
        <v>1076</v>
      </c>
      <c r="D125" t="s">
        <v>117</v>
      </c>
      <c r="E125" t="s">
        <v>36</v>
      </c>
      <c r="F125" t="s">
        <v>37</v>
      </c>
      <c r="G125" t="s">
        <v>1077</v>
      </c>
      <c r="H125" t="s">
        <v>1078</v>
      </c>
      <c r="I125" t="s">
        <v>688</v>
      </c>
      <c r="J125" t="s">
        <v>689</v>
      </c>
      <c r="K125" t="s">
        <v>42</v>
      </c>
      <c r="L125">
        <v>610</v>
      </c>
      <c r="M125">
        <v>16984</v>
      </c>
      <c r="N125">
        <v>17955</v>
      </c>
      <c r="Q125" t="s">
        <v>43</v>
      </c>
      <c r="R125" t="s">
        <v>306</v>
      </c>
      <c r="S125" t="s">
        <v>1079</v>
      </c>
      <c r="T125" t="s">
        <v>46</v>
      </c>
      <c r="U125" t="s">
        <v>47</v>
      </c>
      <c r="V125" t="s">
        <v>1080</v>
      </c>
      <c r="W125" t="s">
        <v>1080</v>
      </c>
      <c r="X125" t="s">
        <v>47</v>
      </c>
      <c r="Y125" t="s">
        <v>1081</v>
      </c>
      <c r="AA125">
        <v>0</v>
      </c>
      <c r="AB125">
        <v>0</v>
      </c>
      <c r="AC125">
        <v>0</v>
      </c>
      <c r="AD125">
        <v>0</v>
      </c>
      <c r="AG125" t="s">
        <v>43</v>
      </c>
      <c r="AH125" t="s">
        <v>50</v>
      </c>
      <c r="AI125">
        <v>0</v>
      </c>
      <c r="AJ125">
        <v>0</v>
      </c>
    </row>
    <row r="126" spans="1:36" x14ac:dyDescent="0.3">
      <c r="A126">
        <v>9433</v>
      </c>
      <c r="B126" t="s">
        <v>1082</v>
      </c>
      <c r="C126" t="s">
        <v>1083</v>
      </c>
      <c r="D126" t="s">
        <v>1061</v>
      </c>
      <c r="E126" t="s">
        <v>36</v>
      </c>
      <c r="F126" t="s">
        <v>37</v>
      </c>
      <c r="G126" t="s">
        <v>1084</v>
      </c>
      <c r="H126" t="s">
        <v>1085</v>
      </c>
      <c r="I126" t="s">
        <v>688</v>
      </c>
      <c r="J126" t="s">
        <v>689</v>
      </c>
      <c r="K126" t="s">
        <v>58</v>
      </c>
      <c r="L126">
        <v>655</v>
      </c>
      <c r="M126">
        <v>8247</v>
      </c>
      <c r="N126">
        <v>9732</v>
      </c>
      <c r="O126">
        <v>55</v>
      </c>
      <c r="P126">
        <f>M126*O126/100</f>
        <v>4535.8500000000004</v>
      </c>
      <c r="Q126" t="s">
        <v>186</v>
      </c>
      <c r="R126" t="s">
        <v>1086</v>
      </c>
      <c r="S126" t="s">
        <v>1087</v>
      </c>
      <c r="T126" t="s">
        <v>178</v>
      </c>
      <c r="U126" t="s">
        <v>47</v>
      </c>
      <c r="V126" t="s">
        <v>1088</v>
      </c>
      <c r="W126" t="s">
        <v>1088</v>
      </c>
      <c r="X126" t="s">
        <v>1089</v>
      </c>
      <c r="Y126" t="s">
        <v>1090</v>
      </c>
      <c r="AA126">
        <v>0</v>
      </c>
      <c r="AB126">
        <v>0</v>
      </c>
      <c r="AC126">
        <v>0</v>
      </c>
      <c r="AD126">
        <v>0</v>
      </c>
      <c r="AG126" t="s">
        <v>186</v>
      </c>
      <c r="AH126" t="s">
        <v>188</v>
      </c>
      <c r="AI126">
        <v>0</v>
      </c>
      <c r="AJ126">
        <v>0</v>
      </c>
    </row>
    <row r="127" spans="1:36" hidden="1" x14ac:dyDescent="0.3">
      <c r="A127">
        <v>9434</v>
      </c>
      <c r="B127" t="s">
        <v>1091</v>
      </c>
      <c r="C127" t="s">
        <v>1092</v>
      </c>
      <c r="D127" t="s">
        <v>117</v>
      </c>
      <c r="E127" t="s">
        <v>36</v>
      </c>
      <c r="F127" t="s">
        <v>37</v>
      </c>
      <c r="G127" t="s">
        <v>1093</v>
      </c>
      <c r="H127" t="s">
        <v>1094</v>
      </c>
      <c r="I127" t="s">
        <v>183</v>
      </c>
      <c r="J127" t="s">
        <v>184</v>
      </c>
      <c r="K127" t="s">
        <v>89</v>
      </c>
      <c r="L127">
        <v>0</v>
      </c>
      <c r="M127">
        <v>8612</v>
      </c>
      <c r="N127">
        <v>10162</v>
      </c>
      <c r="Q127" t="s">
        <v>43</v>
      </c>
      <c r="R127" t="s">
        <v>80</v>
      </c>
      <c r="S127" t="s">
        <v>1095</v>
      </c>
      <c r="T127" t="s">
        <v>1096</v>
      </c>
      <c r="U127" t="s">
        <v>47</v>
      </c>
      <c r="V127" t="s">
        <v>1097</v>
      </c>
      <c r="W127" t="s">
        <v>1097</v>
      </c>
      <c r="X127" t="s">
        <v>47</v>
      </c>
      <c r="Y127" t="s">
        <v>1098</v>
      </c>
      <c r="AA127">
        <v>0</v>
      </c>
      <c r="AB127">
        <v>0</v>
      </c>
      <c r="AC127">
        <v>0</v>
      </c>
      <c r="AD127">
        <v>0</v>
      </c>
      <c r="AG127" t="s">
        <v>43</v>
      </c>
      <c r="AH127" t="s">
        <v>50</v>
      </c>
      <c r="AI127">
        <v>0</v>
      </c>
      <c r="AJ127">
        <v>0</v>
      </c>
    </row>
    <row r="128" spans="1:36" hidden="1" x14ac:dyDescent="0.3">
      <c r="A128">
        <v>9435</v>
      </c>
      <c r="B128" t="s">
        <v>1099</v>
      </c>
      <c r="C128" t="s">
        <v>1100</v>
      </c>
      <c r="D128" t="s">
        <v>117</v>
      </c>
      <c r="E128" t="s">
        <v>36</v>
      </c>
      <c r="F128" t="s">
        <v>37</v>
      </c>
      <c r="G128" t="s">
        <v>1101</v>
      </c>
      <c r="H128" t="s">
        <v>1102</v>
      </c>
      <c r="I128" t="s">
        <v>469</v>
      </c>
      <c r="J128" t="s">
        <v>470</v>
      </c>
      <c r="K128" t="s">
        <v>42</v>
      </c>
      <c r="L128">
        <v>3312</v>
      </c>
      <c r="M128">
        <v>30823</v>
      </c>
      <c r="N128">
        <v>32837</v>
      </c>
      <c r="Q128" t="s">
        <v>43</v>
      </c>
      <c r="R128" t="s">
        <v>111</v>
      </c>
      <c r="S128" t="s">
        <v>1103</v>
      </c>
      <c r="T128" t="s">
        <v>46</v>
      </c>
      <c r="U128" t="s">
        <v>47</v>
      </c>
      <c r="V128" t="s">
        <v>1104</v>
      </c>
      <c r="W128" t="s">
        <v>1104</v>
      </c>
      <c r="X128" t="s">
        <v>47</v>
      </c>
      <c r="Y128" t="s">
        <v>1105</v>
      </c>
      <c r="AA128">
        <v>0</v>
      </c>
      <c r="AB128">
        <v>0</v>
      </c>
      <c r="AC128">
        <v>0</v>
      </c>
      <c r="AD128">
        <v>0</v>
      </c>
      <c r="AG128" t="s">
        <v>43</v>
      </c>
      <c r="AH128" t="s">
        <v>50</v>
      </c>
      <c r="AI128">
        <v>0</v>
      </c>
      <c r="AJ128">
        <v>0</v>
      </c>
    </row>
    <row r="129" spans="1:36" hidden="1" x14ac:dyDescent="0.3">
      <c r="A129">
        <v>9436</v>
      </c>
      <c r="B129" t="s">
        <v>1106</v>
      </c>
      <c r="C129" t="s">
        <v>1107</v>
      </c>
      <c r="D129" t="s">
        <v>1108</v>
      </c>
      <c r="E129" t="s">
        <v>36</v>
      </c>
      <c r="F129" t="s">
        <v>37</v>
      </c>
      <c r="G129" t="s">
        <v>1109</v>
      </c>
      <c r="H129" t="s">
        <v>1110</v>
      </c>
      <c r="I129" t="s">
        <v>688</v>
      </c>
      <c r="J129" t="s">
        <v>689</v>
      </c>
      <c r="K129" t="s">
        <v>79</v>
      </c>
      <c r="L129">
        <v>0</v>
      </c>
      <c r="M129">
        <v>16424</v>
      </c>
      <c r="N129">
        <v>17294</v>
      </c>
      <c r="Q129" t="s">
        <v>554</v>
      </c>
      <c r="R129" t="s">
        <v>80</v>
      </c>
      <c r="S129" t="s">
        <v>1111</v>
      </c>
      <c r="T129" t="s">
        <v>46</v>
      </c>
      <c r="U129" t="s">
        <v>47</v>
      </c>
      <c r="V129" t="s">
        <v>1112</v>
      </c>
      <c r="W129" t="s">
        <v>1112</v>
      </c>
      <c r="X129" t="s">
        <v>47</v>
      </c>
      <c r="Y129" t="s">
        <v>1113</v>
      </c>
      <c r="AA129">
        <v>0</v>
      </c>
      <c r="AB129">
        <v>0</v>
      </c>
      <c r="AC129">
        <v>0</v>
      </c>
      <c r="AD129">
        <v>0</v>
      </c>
      <c r="AG129" t="s">
        <v>554</v>
      </c>
      <c r="AH129" t="s">
        <v>558</v>
      </c>
      <c r="AI129">
        <v>0</v>
      </c>
      <c r="AJ129">
        <v>0</v>
      </c>
    </row>
    <row r="130" spans="1:36" hidden="1" x14ac:dyDescent="0.3">
      <c r="A130">
        <v>9437</v>
      </c>
      <c r="B130" t="s">
        <v>1114</v>
      </c>
      <c r="C130" t="s">
        <v>1115</v>
      </c>
      <c r="D130" t="s">
        <v>117</v>
      </c>
      <c r="E130" t="s">
        <v>36</v>
      </c>
      <c r="F130" t="s">
        <v>37</v>
      </c>
      <c r="G130" t="s">
        <v>1116</v>
      </c>
      <c r="H130" t="s">
        <v>1117</v>
      </c>
      <c r="I130" t="s">
        <v>688</v>
      </c>
      <c r="J130" t="s">
        <v>689</v>
      </c>
      <c r="K130" t="s">
        <v>42</v>
      </c>
      <c r="L130">
        <v>0</v>
      </c>
      <c r="M130">
        <v>27286</v>
      </c>
      <c r="N130">
        <v>28663</v>
      </c>
      <c r="Q130" t="s">
        <v>43</v>
      </c>
      <c r="R130" t="s">
        <v>306</v>
      </c>
      <c r="S130" t="s">
        <v>1118</v>
      </c>
      <c r="T130" t="s">
        <v>46</v>
      </c>
      <c r="U130" t="s">
        <v>47</v>
      </c>
      <c r="V130" t="s">
        <v>1119</v>
      </c>
      <c r="W130" t="s">
        <v>1119</v>
      </c>
      <c r="X130" t="s">
        <v>47</v>
      </c>
      <c r="Y130" t="s">
        <v>1120</v>
      </c>
      <c r="AA130">
        <v>0</v>
      </c>
      <c r="AB130">
        <v>0</v>
      </c>
      <c r="AC130">
        <v>0</v>
      </c>
      <c r="AD130">
        <v>0</v>
      </c>
      <c r="AG130" t="s">
        <v>43</v>
      </c>
      <c r="AH130" t="s">
        <v>50</v>
      </c>
      <c r="AI130">
        <v>0</v>
      </c>
      <c r="AJ130">
        <v>0</v>
      </c>
    </row>
    <row r="131" spans="1:36" hidden="1" x14ac:dyDescent="0.3">
      <c r="A131">
        <v>9438</v>
      </c>
      <c r="B131" t="s">
        <v>1121</v>
      </c>
      <c r="C131" t="s">
        <v>1122</v>
      </c>
      <c r="D131" t="s">
        <v>1123</v>
      </c>
      <c r="E131" t="s">
        <v>36</v>
      </c>
      <c r="F131" t="s">
        <v>37</v>
      </c>
      <c r="G131" t="s">
        <v>1124</v>
      </c>
      <c r="H131" t="s">
        <v>1125</v>
      </c>
      <c r="I131" t="s">
        <v>402</v>
      </c>
      <c r="J131" t="s">
        <v>403</v>
      </c>
      <c r="K131" t="s">
        <v>185</v>
      </c>
      <c r="L131">
        <v>719</v>
      </c>
      <c r="M131">
        <v>18552</v>
      </c>
      <c r="N131">
        <v>21893</v>
      </c>
      <c r="Q131" t="s">
        <v>642</v>
      </c>
      <c r="R131" t="s">
        <v>306</v>
      </c>
      <c r="S131" t="s">
        <v>1126</v>
      </c>
      <c r="T131" t="s">
        <v>136</v>
      </c>
      <c r="U131" t="s">
        <v>47</v>
      </c>
      <c r="V131" t="s">
        <v>1127</v>
      </c>
      <c r="W131" t="s">
        <v>1127</v>
      </c>
      <c r="X131" t="s">
        <v>47</v>
      </c>
      <c r="Y131" t="s">
        <v>1128</v>
      </c>
      <c r="AA131">
        <v>0</v>
      </c>
      <c r="AB131">
        <v>0</v>
      </c>
      <c r="AC131">
        <v>0</v>
      </c>
      <c r="AD131">
        <v>0</v>
      </c>
      <c r="AG131" t="s">
        <v>642</v>
      </c>
      <c r="AH131" t="s">
        <v>646</v>
      </c>
      <c r="AI131">
        <v>0</v>
      </c>
      <c r="AJ131">
        <v>0</v>
      </c>
    </row>
    <row r="132" spans="1:36" hidden="1" x14ac:dyDescent="0.3">
      <c r="A132">
        <v>9439</v>
      </c>
      <c r="B132" t="s">
        <v>1129</v>
      </c>
      <c r="C132" t="s">
        <v>1130</v>
      </c>
      <c r="D132" t="s">
        <v>117</v>
      </c>
      <c r="E132" t="s">
        <v>36</v>
      </c>
      <c r="F132" t="s">
        <v>37</v>
      </c>
      <c r="G132" t="s">
        <v>1131</v>
      </c>
      <c r="H132" t="s">
        <v>1132</v>
      </c>
      <c r="I132" t="s">
        <v>402</v>
      </c>
      <c r="J132" t="s">
        <v>403</v>
      </c>
      <c r="K132" t="s">
        <v>79</v>
      </c>
      <c r="L132">
        <v>1389</v>
      </c>
      <c r="M132">
        <v>17863</v>
      </c>
      <c r="N132">
        <v>18992</v>
      </c>
      <c r="Q132" t="s">
        <v>43</v>
      </c>
      <c r="R132" t="s">
        <v>1133</v>
      </c>
      <c r="S132" t="s">
        <v>1134</v>
      </c>
      <c r="T132" t="s">
        <v>46</v>
      </c>
      <c r="U132" t="s">
        <v>47</v>
      </c>
      <c r="V132" t="s">
        <v>1135</v>
      </c>
      <c r="W132" t="s">
        <v>1135</v>
      </c>
      <c r="X132" t="s">
        <v>47</v>
      </c>
      <c r="Y132" t="s">
        <v>1136</v>
      </c>
      <c r="AA132">
        <v>0</v>
      </c>
      <c r="AB132">
        <v>0</v>
      </c>
      <c r="AC132">
        <v>0</v>
      </c>
      <c r="AD132">
        <v>0</v>
      </c>
      <c r="AG132" t="s">
        <v>43</v>
      </c>
      <c r="AH132" t="s">
        <v>50</v>
      </c>
      <c r="AI132">
        <v>0</v>
      </c>
      <c r="AJ132">
        <v>0</v>
      </c>
    </row>
    <row r="133" spans="1:36" hidden="1" x14ac:dyDescent="0.3">
      <c r="A133">
        <v>9440</v>
      </c>
      <c r="B133" t="s">
        <v>1137</v>
      </c>
      <c r="C133" t="s">
        <v>1138</v>
      </c>
      <c r="D133" t="s">
        <v>117</v>
      </c>
      <c r="E133" t="s">
        <v>36</v>
      </c>
      <c r="F133" t="s">
        <v>37</v>
      </c>
      <c r="G133" t="s">
        <v>1139</v>
      </c>
      <c r="H133" t="s">
        <v>1140</v>
      </c>
      <c r="I133" t="s">
        <v>688</v>
      </c>
      <c r="J133" t="s">
        <v>689</v>
      </c>
      <c r="K133" t="s">
        <v>42</v>
      </c>
      <c r="L133">
        <v>12327</v>
      </c>
      <c r="M133">
        <v>39613</v>
      </c>
      <c r="N133">
        <v>43209</v>
      </c>
      <c r="Q133" t="s">
        <v>43</v>
      </c>
      <c r="R133" t="s">
        <v>1141</v>
      </c>
      <c r="S133" t="s">
        <v>1142</v>
      </c>
      <c r="T133" t="s">
        <v>46</v>
      </c>
      <c r="U133" t="s">
        <v>47</v>
      </c>
      <c r="V133" t="s">
        <v>1143</v>
      </c>
      <c r="W133" t="s">
        <v>1143</v>
      </c>
      <c r="X133" t="s">
        <v>47</v>
      </c>
      <c r="Y133" t="s">
        <v>1144</v>
      </c>
      <c r="AA133">
        <v>0</v>
      </c>
      <c r="AB133">
        <v>0</v>
      </c>
      <c r="AC133">
        <v>0</v>
      </c>
      <c r="AD133">
        <v>0</v>
      </c>
      <c r="AG133" t="s">
        <v>43</v>
      </c>
      <c r="AH133" t="s">
        <v>50</v>
      </c>
      <c r="AI133">
        <v>0</v>
      </c>
      <c r="AJ133">
        <v>0</v>
      </c>
    </row>
    <row r="134" spans="1:36" hidden="1" x14ac:dyDescent="0.3">
      <c r="A134">
        <v>9441</v>
      </c>
      <c r="B134" t="s">
        <v>1145</v>
      </c>
      <c r="C134" t="s">
        <v>1146</v>
      </c>
      <c r="D134" t="s">
        <v>172</v>
      </c>
      <c r="E134" t="s">
        <v>36</v>
      </c>
      <c r="F134" t="s">
        <v>37</v>
      </c>
      <c r="G134" t="s">
        <v>1147</v>
      </c>
      <c r="H134" t="s">
        <v>1148</v>
      </c>
      <c r="I134" t="s">
        <v>688</v>
      </c>
      <c r="J134" t="s">
        <v>689</v>
      </c>
      <c r="K134" t="s">
        <v>79</v>
      </c>
      <c r="L134">
        <v>6821</v>
      </c>
      <c r="M134">
        <v>23295</v>
      </c>
      <c r="N134">
        <v>25402</v>
      </c>
      <c r="Q134" t="s">
        <v>175</v>
      </c>
      <c r="R134" t="s">
        <v>80</v>
      </c>
      <c r="S134" t="s">
        <v>1149</v>
      </c>
      <c r="T134" t="s">
        <v>46</v>
      </c>
      <c r="U134" t="s">
        <v>47</v>
      </c>
      <c r="V134" t="s">
        <v>1150</v>
      </c>
      <c r="W134" t="s">
        <v>1150</v>
      </c>
      <c r="X134" t="s">
        <v>47</v>
      </c>
      <c r="Y134" t="s">
        <v>1151</v>
      </c>
      <c r="AA134">
        <v>60</v>
      </c>
      <c r="AB134">
        <v>0</v>
      </c>
      <c r="AC134">
        <v>0</v>
      </c>
      <c r="AD134">
        <v>0</v>
      </c>
      <c r="AG134" t="s">
        <v>175</v>
      </c>
      <c r="AH134" t="s">
        <v>181</v>
      </c>
      <c r="AI134">
        <v>13977</v>
      </c>
      <c r="AJ134">
        <v>0</v>
      </c>
    </row>
    <row r="135" spans="1:36" hidden="1" x14ac:dyDescent="0.3">
      <c r="A135">
        <v>9442</v>
      </c>
      <c r="B135" t="s">
        <v>1137</v>
      </c>
      <c r="C135" t="s">
        <v>1138</v>
      </c>
      <c r="D135" t="s">
        <v>117</v>
      </c>
      <c r="E135" t="s">
        <v>36</v>
      </c>
      <c r="F135" t="s">
        <v>37</v>
      </c>
      <c r="G135" t="s">
        <v>1152</v>
      </c>
      <c r="H135" t="s">
        <v>1153</v>
      </c>
      <c r="I135" t="s">
        <v>688</v>
      </c>
      <c r="J135" t="s">
        <v>689</v>
      </c>
      <c r="K135" t="s">
        <v>42</v>
      </c>
      <c r="L135">
        <v>12327</v>
      </c>
      <c r="M135">
        <v>39613</v>
      </c>
      <c r="N135">
        <v>43209</v>
      </c>
      <c r="Q135" t="s">
        <v>43</v>
      </c>
      <c r="R135" t="s">
        <v>1141</v>
      </c>
      <c r="S135" t="s">
        <v>1142</v>
      </c>
      <c r="T135" t="s">
        <v>46</v>
      </c>
      <c r="U135" t="s">
        <v>47</v>
      </c>
      <c r="V135" t="s">
        <v>1154</v>
      </c>
      <c r="W135" t="s">
        <v>1154</v>
      </c>
      <c r="X135" t="s">
        <v>47</v>
      </c>
      <c r="Y135" t="s">
        <v>1155</v>
      </c>
      <c r="AA135">
        <v>0</v>
      </c>
      <c r="AB135">
        <v>0</v>
      </c>
      <c r="AC135">
        <v>0</v>
      </c>
      <c r="AD135">
        <v>0</v>
      </c>
      <c r="AG135" t="s">
        <v>43</v>
      </c>
      <c r="AH135" t="s">
        <v>50</v>
      </c>
      <c r="AI135">
        <v>0</v>
      </c>
      <c r="AJ135">
        <v>0</v>
      </c>
    </row>
    <row r="136" spans="1:36" x14ac:dyDescent="0.3">
      <c r="A136">
        <v>9443</v>
      </c>
      <c r="B136" t="s">
        <v>1156</v>
      </c>
      <c r="C136" t="s">
        <v>1157</v>
      </c>
      <c r="D136" t="s">
        <v>399</v>
      </c>
      <c r="E136" t="s">
        <v>36</v>
      </c>
      <c r="F136" t="s">
        <v>37</v>
      </c>
      <c r="G136" t="s">
        <v>1158</v>
      </c>
      <c r="H136" t="s">
        <v>1159</v>
      </c>
      <c r="I136" t="s">
        <v>688</v>
      </c>
      <c r="J136" t="s">
        <v>689</v>
      </c>
      <c r="K136" t="s">
        <v>190</v>
      </c>
      <c r="L136">
        <v>136</v>
      </c>
      <c r="M136">
        <v>38208</v>
      </c>
      <c r="N136">
        <v>45086</v>
      </c>
      <c r="O136">
        <v>55</v>
      </c>
      <c r="P136">
        <f>M136*O136/100</f>
        <v>21014.400000000001</v>
      </c>
      <c r="Q136" t="s">
        <v>186</v>
      </c>
      <c r="R136" t="s">
        <v>191</v>
      </c>
      <c r="S136" t="s">
        <v>192</v>
      </c>
      <c r="T136" t="s">
        <v>136</v>
      </c>
      <c r="U136" t="s">
        <v>47</v>
      </c>
      <c r="V136" t="s">
        <v>1160</v>
      </c>
      <c r="W136" t="s">
        <v>1160</v>
      </c>
      <c r="X136" t="s">
        <v>47</v>
      </c>
      <c r="Y136" t="s">
        <v>1161</v>
      </c>
      <c r="AA136">
        <v>55</v>
      </c>
      <c r="AB136">
        <v>0</v>
      </c>
      <c r="AC136">
        <v>0</v>
      </c>
      <c r="AD136">
        <v>0</v>
      </c>
      <c r="AG136" t="s">
        <v>186</v>
      </c>
      <c r="AH136" t="s">
        <v>188</v>
      </c>
      <c r="AI136">
        <v>21014.400000000001</v>
      </c>
      <c r="AJ136">
        <v>0</v>
      </c>
    </row>
    <row r="137" spans="1:36" hidden="1" x14ac:dyDescent="0.3">
      <c r="A137">
        <v>9444</v>
      </c>
      <c r="B137" t="s">
        <v>1162</v>
      </c>
      <c r="C137" t="s">
        <v>1163</v>
      </c>
      <c r="D137" t="s">
        <v>1108</v>
      </c>
      <c r="E137" t="s">
        <v>36</v>
      </c>
      <c r="F137" t="s">
        <v>37</v>
      </c>
      <c r="G137" t="s">
        <v>1164</v>
      </c>
      <c r="H137" t="s">
        <v>1165</v>
      </c>
      <c r="I137" t="s">
        <v>469</v>
      </c>
      <c r="J137" t="s">
        <v>470</v>
      </c>
      <c r="K137" t="s">
        <v>79</v>
      </c>
      <c r="L137">
        <v>5929</v>
      </c>
      <c r="M137">
        <v>22403</v>
      </c>
      <c r="N137">
        <v>24349</v>
      </c>
      <c r="Q137" t="s">
        <v>554</v>
      </c>
      <c r="R137" t="s">
        <v>80</v>
      </c>
      <c r="S137" t="s">
        <v>1149</v>
      </c>
      <c r="T137" t="s">
        <v>46</v>
      </c>
      <c r="U137" t="s">
        <v>47</v>
      </c>
      <c r="V137" t="s">
        <v>1166</v>
      </c>
      <c r="W137" t="s">
        <v>1166</v>
      </c>
      <c r="X137" t="s">
        <v>47</v>
      </c>
      <c r="Y137" t="s">
        <v>1167</v>
      </c>
      <c r="AA137">
        <v>0</v>
      </c>
      <c r="AB137">
        <v>0</v>
      </c>
      <c r="AC137">
        <v>0</v>
      </c>
      <c r="AD137">
        <v>0</v>
      </c>
      <c r="AG137" t="s">
        <v>554</v>
      </c>
      <c r="AH137" t="s">
        <v>558</v>
      </c>
      <c r="AI137">
        <v>0</v>
      </c>
      <c r="AJ137">
        <v>0</v>
      </c>
    </row>
    <row r="138" spans="1:36" hidden="1" x14ac:dyDescent="0.3">
      <c r="A138">
        <v>9445</v>
      </c>
      <c r="B138" t="s">
        <v>1168</v>
      </c>
      <c r="C138" t="s">
        <v>1169</v>
      </c>
      <c r="D138" t="s">
        <v>117</v>
      </c>
      <c r="E138" t="s">
        <v>36</v>
      </c>
      <c r="F138" t="s">
        <v>37</v>
      </c>
      <c r="G138" t="s">
        <v>1170</v>
      </c>
      <c r="H138" t="s">
        <v>1171</v>
      </c>
      <c r="I138" t="s">
        <v>688</v>
      </c>
      <c r="J138" t="s">
        <v>689</v>
      </c>
      <c r="K138" t="s">
        <v>79</v>
      </c>
      <c r="L138">
        <v>0</v>
      </c>
      <c r="M138">
        <v>16474</v>
      </c>
      <c r="N138">
        <v>17353</v>
      </c>
      <c r="Q138" t="s">
        <v>43</v>
      </c>
      <c r="R138" t="s">
        <v>80</v>
      </c>
      <c r="S138" t="s">
        <v>619</v>
      </c>
      <c r="T138" t="s">
        <v>46</v>
      </c>
      <c r="U138" t="s">
        <v>47</v>
      </c>
      <c r="V138" t="s">
        <v>1172</v>
      </c>
      <c r="W138" t="s">
        <v>1172</v>
      </c>
      <c r="X138" t="s">
        <v>47</v>
      </c>
      <c r="Y138" t="s">
        <v>1173</v>
      </c>
      <c r="AA138">
        <v>0</v>
      </c>
      <c r="AB138">
        <v>0</v>
      </c>
      <c r="AC138">
        <v>0</v>
      </c>
      <c r="AD138">
        <v>0</v>
      </c>
      <c r="AG138" t="s">
        <v>43</v>
      </c>
      <c r="AH138" t="s">
        <v>50</v>
      </c>
      <c r="AI138">
        <v>0</v>
      </c>
      <c r="AJ138">
        <v>0</v>
      </c>
    </row>
    <row r="139" spans="1:36" hidden="1" x14ac:dyDescent="0.3">
      <c r="A139">
        <v>9446</v>
      </c>
      <c r="B139" t="s">
        <v>1174</v>
      </c>
      <c r="C139" t="s">
        <v>1175</v>
      </c>
      <c r="D139" t="s">
        <v>117</v>
      </c>
      <c r="E139" t="s">
        <v>36</v>
      </c>
      <c r="F139" t="s">
        <v>37</v>
      </c>
      <c r="G139" t="s">
        <v>1176</v>
      </c>
      <c r="H139" t="s">
        <v>1177</v>
      </c>
      <c r="I139" t="s">
        <v>402</v>
      </c>
      <c r="J139" t="s">
        <v>403</v>
      </c>
      <c r="K139" t="s">
        <v>89</v>
      </c>
      <c r="L139">
        <v>1906</v>
      </c>
      <c r="M139">
        <v>37634</v>
      </c>
      <c r="N139">
        <v>39817</v>
      </c>
      <c r="Q139" t="s">
        <v>43</v>
      </c>
      <c r="R139" t="s">
        <v>102</v>
      </c>
      <c r="S139" t="s">
        <v>103</v>
      </c>
      <c r="T139" t="s">
        <v>46</v>
      </c>
      <c r="U139" t="s">
        <v>47</v>
      </c>
      <c r="V139" t="s">
        <v>1178</v>
      </c>
      <c r="W139" t="s">
        <v>1178</v>
      </c>
      <c r="X139" t="s">
        <v>47</v>
      </c>
      <c r="Y139" t="s">
        <v>1179</v>
      </c>
      <c r="AA139">
        <v>0</v>
      </c>
      <c r="AB139">
        <v>0</v>
      </c>
      <c r="AC139">
        <v>0</v>
      </c>
      <c r="AD139">
        <v>0</v>
      </c>
      <c r="AG139" t="s">
        <v>43</v>
      </c>
      <c r="AH139" t="s">
        <v>50</v>
      </c>
      <c r="AI139">
        <v>0</v>
      </c>
      <c r="AJ139">
        <v>0</v>
      </c>
    </row>
    <row r="140" spans="1:36" hidden="1" x14ac:dyDescent="0.3">
      <c r="A140">
        <v>9447</v>
      </c>
      <c r="B140" t="s">
        <v>1180</v>
      </c>
      <c r="C140" t="s">
        <v>1181</v>
      </c>
      <c r="D140" t="s">
        <v>117</v>
      </c>
      <c r="E140" t="s">
        <v>36</v>
      </c>
      <c r="F140" t="s">
        <v>37</v>
      </c>
      <c r="G140" t="s">
        <v>1182</v>
      </c>
      <c r="H140" t="s">
        <v>1183</v>
      </c>
      <c r="I140" t="s">
        <v>688</v>
      </c>
      <c r="J140" t="s">
        <v>689</v>
      </c>
      <c r="K140" t="s">
        <v>89</v>
      </c>
      <c r="L140">
        <v>0</v>
      </c>
      <c r="M140">
        <v>35728</v>
      </c>
      <c r="N140">
        <v>37568</v>
      </c>
      <c r="Q140" t="s">
        <v>43</v>
      </c>
      <c r="R140" t="s">
        <v>243</v>
      </c>
      <c r="S140" t="s">
        <v>103</v>
      </c>
      <c r="T140" t="s">
        <v>46</v>
      </c>
      <c r="U140" t="s">
        <v>47</v>
      </c>
      <c r="V140" t="s">
        <v>1184</v>
      </c>
      <c r="W140" t="s">
        <v>1184</v>
      </c>
      <c r="X140" t="s">
        <v>47</v>
      </c>
      <c r="Y140" t="s">
        <v>1185</v>
      </c>
      <c r="AA140">
        <v>0</v>
      </c>
      <c r="AB140">
        <v>0</v>
      </c>
      <c r="AC140">
        <v>0</v>
      </c>
      <c r="AD140">
        <v>0</v>
      </c>
      <c r="AG140" t="s">
        <v>43</v>
      </c>
      <c r="AH140" t="s">
        <v>50</v>
      </c>
      <c r="AI140">
        <v>0</v>
      </c>
      <c r="AJ140">
        <v>0</v>
      </c>
    </row>
    <row r="141" spans="1:36" hidden="1" x14ac:dyDescent="0.3">
      <c r="A141">
        <v>9448</v>
      </c>
      <c r="B141" t="s">
        <v>1186</v>
      </c>
      <c r="C141" t="s">
        <v>1187</v>
      </c>
      <c r="D141" t="s">
        <v>117</v>
      </c>
      <c r="E141" t="s">
        <v>36</v>
      </c>
      <c r="F141" t="s">
        <v>37</v>
      </c>
      <c r="G141" t="s">
        <v>1188</v>
      </c>
      <c r="H141" t="s">
        <v>1189</v>
      </c>
      <c r="I141" t="s">
        <v>1190</v>
      </c>
      <c r="J141" t="s">
        <v>1191</v>
      </c>
      <c r="K141" t="s">
        <v>79</v>
      </c>
      <c r="L141">
        <v>859</v>
      </c>
      <c r="M141">
        <v>17333</v>
      </c>
      <c r="N141">
        <v>18367</v>
      </c>
      <c r="Q141" t="s">
        <v>43</v>
      </c>
      <c r="R141" t="s">
        <v>111</v>
      </c>
      <c r="S141" t="s">
        <v>1192</v>
      </c>
      <c r="T141" t="s">
        <v>46</v>
      </c>
      <c r="U141" t="s">
        <v>47</v>
      </c>
      <c r="V141" t="s">
        <v>1193</v>
      </c>
      <c r="W141" t="s">
        <v>1193</v>
      </c>
      <c r="X141" t="s">
        <v>47</v>
      </c>
      <c r="Y141" t="s">
        <v>1194</v>
      </c>
      <c r="AA141">
        <v>0</v>
      </c>
      <c r="AB141">
        <v>0</v>
      </c>
      <c r="AC141">
        <v>0</v>
      </c>
      <c r="AD141">
        <v>0</v>
      </c>
      <c r="AG141" t="s">
        <v>43</v>
      </c>
      <c r="AH141" t="s">
        <v>50</v>
      </c>
      <c r="AI141">
        <v>0</v>
      </c>
      <c r="AJ141">
        <v>0</v>
      </c>
    </row>
    <row r="142" spans="1:36" hidden="1" x14ac:dyDescent="0.3">
      <c r="A142">
        <v>9449</v>
      </c>
      <c r="B142" t="s">
        <v>1195</v>
      </c>
      <c r="C142" t="s">
        <v>1196</v>
      </c>
      <c r="D142" t="s">
        <v>117</v>
      </c>
      <c r="E142" t="s">
        <v>36</v>
      </c>
      <c r="F142" t="s">
        <v>37</v>
      </c>
      <c r="G142" t="s">
        <v>1197</v>
      </c>
      <c r="H142" t="s">
        <v>1198</v>
      </c>
      <c r="I142" t="s">
        <v>402</v>
      </c>
      <c r="J142" t="s">
        <v>403</v>
      </c>
      <c r="K142" t="s">
        <v>79</v>
      </c>
      <c r="L142">
        <v>281</v>
      </c>
      <c r="M142">
        <v>16755</v>
      </c>
      <c r="N142">
        <v>17685</v>
      </c>
      <c r="Q142" t="s">
        <v>43</v>
      </c>
      <c r="R142" t="s">
        <v>80</v>
      </c>
      <c r="S142" t="s">
        <v>619</v>
      </c>
      <c r="T142" t="s">
        <v>46</v>
      </c>
      <c r="U142" t="s">
        <v>47</v>
      </c>
      <c r="V142" t="s">
        <v>1199</v>
      </c>
      <c r="W142" t="s">
        <v>1199</v>
      </c>
      <c r="X142" t="s">
        <v>47</v>
      </c>
      <c r="Y142" t="s">
        <v>1200</v>
      </c>
      <c r="AA142">
        <v>0</v>
      </c>
      <c r="AB142">
        <v>0</v>
      </c>
      <c r="AC142">
        <v>0</v>
      </c>
      <c r="AD142">
        <v>0</v>
      </c>
      <c r="AG142" t="s">
        <v>43</v>
      </c>
      <c r="AH142" t="s">
        <v>50</v>
      </c>
      <c r="AI142">
        <v>0</v>
      </c>
      <c r="AJ142">
        <v>0</v>
      </c>
    </row>
    <row r="143" spans="1:36" hidden="1" x14ac:dyDescent="0.3">
      <c r="A143">
        <v>9450</v>
      </c>
      <c r="B143" t="s">
        <v>1201</v>
      </c>
      <c r="C143" t="s">
        <v>1202</v>
      </c>
      <c r="D143" t="s">
        <v>117</v>
      </c>
      <c r="E143" t="s">
        <v>36</v>
      </c>
      <c r="F143" t="s">
        <v>37</v>
      </c>
      <c r="G143" t="s">
        <v>1203</v>
      </c>
      <c r="H143" t="s">
        <v>1204</v>
      </c>
      <c r="I143" t="s">
        <v>183</v>
      </c>
      <c r="J143" t="s">
        <v>184</v>
      </c>
      <c r="K143" t="s">
        <v>89</v>
      </c>
      <c r="L143">
        <v>0</v>
      </c>
      <c r="M143">
        <v>7632</v>
      </c>
      <c r="N143">
        <v>9005</v>
      </c>
      <c r="Q143" t="s">
        <v>43</v>
      </c>
      <c r="R143" t="s">
        <v>1205</v>
      </c>
      <c r="S143" t="s">
        <v>1206</v>
      </c>
      <c r="T143" t="s">
        <v>178</v>
      </c>
      <c r="U143" t="s">
        <v>47</v>
      </c>
      <c r="V143" t="s">
        <v>1207</v>
      </c>
      <c r="W143" t="s">
        <v>1207</v>
      </c>
      <c r="X143" t="s">
        <v>47</v>
      </c>
      <c r="Y143" t="s">
        <v>1208</v>
      </c>
      <c r="AA143">
        <v>0</v>
      </c>
      <c r="AB143">
        <v>0</v>
      </c>
      <c r="AC143">
        <v>0</v>
      </c>
      <c r="AD143">
        <v>0</v>
      </c>
      <c r="AG143" t="s">
        <v>43</v>
      </c>
      <c r="AH143" t="s">
        <v>50</v>
      </c>
      <c r="AI143">
        <v>0</v>
      </c>
      <c r="AJ143">
        <v>0</v>
      </c>
    </row>
    <row r="144" spans="1:36" hidden="1" x14ac:dyDescent="0.3">
      <c r="A144">
        <v>9451</v>
      </c>
      <c r="B144" t="s">
        <v>1209</v>
      </c>
      <c r="C144" t="s">
        <v>1210</v>
      </c>
      <c r="D144" t="s">
        <v>117</v>
      </c>
      <c r="E144" t="s">
        <v>36</v>
      </c>
      <c r="F144" t="s">
        <v>37</v>
      </c>
      <c r="G144" t="s">
        <v>1211</v>
      </c>
      <c r="H144" t="s">
        <v>1212</v>
      </c>
      <c r="I144" t="s">
        <v>469</v>
      </c>
      <c r="J144" t="s">
        <v>470</v>
      </c>
      <c r="K144" t="s">
        <v>89</v>
      </c>
      <c r="L144">
        <v>1468</v>
      </c>
      <c r="M144">
        <v>37196</v>
      </c>
      <c r="N144">
        <v>39300</v>
      </c>
      <c r="Q144" t="s">
        <v>43</v>
      </c>
      <c r="R144" t="s">
        <v>102</v>
      </c>
      <c r="S144" t="s">
        <v>1213</v>
      </c>
      <c r="T144" t="s">
        <v>46</v>
      </c>
      <c r="U144" t="s">
        <v>47</v>
      </c>
      <c r="V144" t="s">
        <v>1214</v>
      </c>
      <c r="W144" t="s">
        <v>1214</v>
      </c>
      <c r="X144" t="s">
        <v>47</v>
      </c>
      <c r="Y144" t="s">
        <v>1215</v>
      </c>
      <c r="AA144">
        <v>0</v>
      </c>
      <c r="AB144">
        <v>0</v>
      </c>
      <c r="AC144">
        <v>0</v>
      </c>
      <c r="AD144">
        <v>0</v>
      </c>
      <c r="AG144" t="s">
        <v>43</v>
      </c>
      <c r="AH144" t="s">
        <v>50</v>
      </c>
      <c r="AI144">
        <v>0</v>
      </c>
      <c r="AJ144">
        <v>0</v>
      </c>
    </row>
    <row r="145" spans="1:36" hidden="1" x14ac:dyDescent="0.3">
      <c r="A145">
        <v>9452</v>
      </c>
      <c r="B145" t="s">
        <v>1216</v>
      </c>
      <c r="C145" t="s">
        <v>1217</v>
      </c>
      <c r="D145" t="s">
        <v>1218</v>
      </c>
      <c r="E145" t="s">
        <v>36</v>
      </c>
      <c r="F145" t="s">
        <v>37</v>
      </c>
      <c r="G145" t="s">
        <v>1219</v>
      </c>
      <c r="H145" t="s">
        <v>1220</v>
      </c>
      <c r="I145" t="s">
        <v>688</v>
      </c>
      <c r="J145" t="s">
        <v>689</v>
      </c>
      <c r="K145" t="s">
        <v>89</v>
      </c>
      <c r="L145">
        <v>0</v>
      </c>
      <c r="M145">
        <v>17591</v>
      </c>
      <c r="N145">
        <v>20757</v>
      </c>
      <c r="Q145" t="s">
        <v>1221</v>
      </c>
      <c r="R145" t="s">
        <v>134</v>
      </c>
      <c r="S145" t="s">
        <v>1222</v>
      </c>
      <c r="T145" t="s">
        <v>1223</v>
      </c>
      <c r="U145" t="s">
        <v>47</v>
      </c>
      <c r="V145" t="s">
        <v>1224</v>
      </c>
      <c r="W145" t="s">
        <v>1224</v>
      </c>
      <c r="X145" t="s">
        <v>47</v>
      </c>
      <c r="Y145" t="s">
        <v>1225</v>
      </c>
      <c r="AA145">
        <v>0</v>
      </c>
      <c r="AB145">
        <v>0</v>
      </c>
      <c r="AC145">
        <v>0</v>
      </c>
      <c r="AD145">
        <v>0</v>
      </c>
      <c r="AG145" t="s">
        <v>1221</v>
      </c>
      <c r="AH145" t="s">
        <v>1226</v>
      </c>
      <c r="AI145">
        <v>0</v>
      </c>
      <c r="AJ145">
        <v>0</v>
      </c>
    </row>
    <row r="146" spans="1:36" hidden="1" x14ac:dyDescent="0.3">
      <c r="A146">
        <v>9453</v>
      </c>
      <c r="B146" t="s">
        <v>1227</v>
      </c>
      <c r="C146" t="s">
        <v>1228</v>
      </c>
      <c r="D146" t="s">
        <v>172</v>
      </c>
      <c r="E146" t="s">
        <v>36</v>
      </c>
      <c r="F146" t="s">
        <v>37</v>
      </c>
      <c r="G146" t="s">
        <v>1229</v>
      </c>
      <c r="H146" t="s">
        <v>1230</v>
      </c>
      <c r="I146" t="s">
        <v>688</v>
      </c>
      <c r="J146" t="s">
        <v>689</v>
      </c>
      <c r="K146" t="s">
        <v>260</v>
      </c>
      <c r="L146">
        <v>0</v>
      </c>
      <c r="M146">
        <v>1108</v>
      </c>
      <c r="N146">
        <v>1307</v>
      </c>
      <c r="Q146" t="s">
        <v>175</v>
      </c>
      <c r="R146" t="s">
        <v>543</v>
      </c>
      <c r="S146" t="s">
        <v>1231</v>
      </c>
      <c r="T146" t="s">
        <v>166</v>
      </c>
      <c r="U146" t="s">
        <v>47</v>
      </c>
      <c r="V146" t="s">
        <v>1232</v>
      </c>
      <c r="W146" t="s">
        <v>1232</v>
      </c>
      <c r="X146" t="s">
        <v>47</v>
      </c>
      <c r="Y146" t="s">
        <v>1233</v>
      </c>
      <c r="AA146">
        <v>0</v>
      </c>
      <c r="AB146">
        <v>0</v>
      </c>
      <c r="AC146">
        <v>0</v>
      </c>
      <c r="AD146">
        <v>0</v>
      </c>
      <c r="AG146" t="s">
        <v>175</v>
      </c>
      <c r="AH146" t="s">
        <v>181</v>
      </c>
      <c r="AI146">
        <v>0</v>
      </c>
      <c r="AJ146">
        <v>0</v>
      </c>
    </row>
    <row r="147" spans="1:36" hidden="1" x14ac:dyDescent="0.3">
      <c r="A147">
        <v>9454</v>
      </c>
      <c r="B147" t="s">
        <v>1234</v>
      </c>
      <c r="C147" t="s">
        <v>1235</v>
      </c>
      <c r="D147" t="s">
        <v>1236</v>
      </c>
      <c r="E147" t="s">
        <v>36</v>
      </c>
      <c r="F147" t="s">
        <v>37</v>
      </c>
      <c r="G147" t="s">
        <v>259</v>
      </c>
      <c r="H147" t="s">
        <v>1237</v>
      </c>
      <c r="I147" t="s">
        <v>688</v>
      </c>
      <c r="J147" t="s">
        <v>689</v>
      </c>
      <c r="K147" t="s">
        <v>1238</v>
      </c>
      <c r="L147">
        <v>4653</v>
      </c>
      <c r="M147">
        <v>38615</v>
      </c>
      <c r="N147">
        <v>45566</v>
      </c>
      <c r="Q147" t="s">
        <v>1239</v>
      </c>
      <c r="R147" t="s">
        <v>1240</v>
      </c>
      <c r="S147" t="s">
        <v>195</v>
      </c>
      <c r="T147" t="s">
        <v>136</v>
      </c>
      <c r="U147" t="s">
        <v>47</v>
      </c>
      <c r="V147" t="s">
        <v>1241</v>
      </c>
      <c r="W147" t="s">
        <v>1241</v>
      </c>
      <c r="X147" t="s">
        <v>47</v>
      </c>
      <c r="Y147" t="s">
        <v>1242</v>
      </c>
      <c r="AA147">
        <v>0</v>
      </c>
      <c r="AB147">
        <v>0</v>
      </c>
      <c r="AC147">
        <v>0</v>
      </c>
      <c r="AD147">
        <v>0</v>
      </c>
      <c r="AG147" t="s">
        <v>1239</v>
      </c>
      <c r="AH147" t="s">
        <v>1243</v>
      </c>
      <c r="AI147">
        <v>0</v>
      </c>
      <c r="AJ147">
        <v>0</v>
      </c>
    </row>
    <row r="148" spans="1:36" hidden="1" x14ac:dyDescent="0.3">
      <c r="A148">
        <v>9455</v>
      </c>
      <c r="B148" t="s">
        <v>1244</v>
      </c>
      <c r="C148" t="s">
        <v>1245</v>
      </c>
      <c r="D148" t="s">
        <v>1246</v>
      </c>
      <c r="E148" t="s">
        <v>97</v>
      </c>
      <c r="F148" t="s">
        <v>37</v>
      </c>
      <c r="G148" t="s">
        <v>1247</v>
      </c>
      <c r="H148" t="s">
        <v>1248</v>
      </c>
      <c r="I148" t="s">
        <v>688</v>
      </c>
      <c r="J148" t="s">
        <v>689</v>
      </c>
      <c r="K148" t="s">
        <v>260</v>
      </c>
      <c r="L148">
        <v>7567</v>
      </c>
      <c r="M148">
        <v>14884</v>
      </c>
      <c r="N148">
        <v>17563</v>
      </c>
      <c r="Q148" t="s">
        <v>1249</v>
      </c>
      <c r="R148" t="s">
        <v>1250</v>
      </c>
      <c r="S148" t="s">
        <v>1251</v>
      </c>
      <c r="T148" t="s">
        <v>178</v>
      </c>
      <c r="U148" t="s">
        <v>47</v>
      </c>
      <c r="V148" t="s">
        <v>1252</v>
      </c>
      <c r="W148" t="s">
        <v>1252</v>
      </c>
      <c r="X148" t="s">
        <v>47</v>
      </c>
      <c r="Y148" t="s">
        <v>1253</v>
      </c>
      <c r="AA148">
        <v>0</v>
      </c>
      <c r="AB148">
        <v>0</v>
      </c>
      <c r="AC148">
        <v>0</v>
      </c>
      <c r="AD148">
        <v>0</v>
      </c>
      <c r="AG148" t="s">
        <v>1249</v>
      </c>
      <c r="AH148" t="s">
        <v>1254</v>
      </c>
      <c r="AI148">
        <v>0</v>
      </c>
      <c r="AJ148">
        <v>0</v>
      </c>
    </row>
    <row r="149" spans="1:36" hidden="1" x14ac:dyDescent="0.3">
      <c r="A149">
        <v>9456</v>
      </c>
      <c r="B149" t="s">
        <v>1255</v>
      </c>
      <c r="C149" t="s">
        <v>1256</v>
      </c>
      <c r="D149" t="s">
        <v>1257</v>
      </c>
      <c r="E149" t="s">
        <v>97</v>
      </c>
      <c r="F149" t="s">
        <v>37</v>
      </c>
      <c r="G149" t="s">
        <v>259</v>
      </c>
      <c r="H149" t="s">
        <v>1258</v>
      </c>
      <c r="I149" t="s">
        <v>688</v>
      </c>
      <c r="J149" t="s">
        <v>689</v>
      </c>
      <c r="K149" t="s">
        <v>260</v>
      </c>
      <c r="L149">
        <v>12284</v>
      </c>
      <c r="M149">
        <v>71126</v>
      </c>
      <c r="N149">
        <v>83929</v>
      </c>
      <c r="Q149" t="s">
        <v>1259</v>
      </c>
      <c r="R149" t="s">
        <v>306</v>
      </c>
      <c r="S149" t="s">
        <v>1260</v>
      </c>
      <c r="T149" t="s">
        <v>136</v>
      </c>
      <c r="U149" t="s">
        <v>47</v>
      </c>
      <c r="V149" t="s">
        <v>1261</v>
      </c>
      <c r="W149" t="s">
        <v>1261</v>
      </c>
      <c r="X149" t="s">
        <v>47</v>
      </c>
      <c r="Y149" t="s">
        <v>1262</v>
      </c>
      <c r="AA149">
        <v>0</v>
      </c>
      <c r="AB149">
        <v>0</v>
      </c>
      <c r="AC149">
        <v>0</v>
      </c>
      <c r="AD149">
        <v>0</v>
      </c>
      <c r="AG149" t="s">
        <v>1259</v>
      </c>
      <c r="AH149" t="s">
        <v>1263</v>
      </c>
      <c r="AI149">
        <v>0</v>
      </c>
      <c r="AJ149">
        <v>0</v>
      </c>
    </row>
    <row r="150" spans="1:36" x14ac:dyDescent="0.3">
      <c r="A150">
        <v>9457</v>
      </c>
      <c r="B150" t="s">
        <v>1264</v>
      </c>
      <c r="C150" t="s">
        <v>1265</v>
      </c>
      <c r="D150" t="s">
        <v>1266</v>
      </c>
      <c r="E150" t="s">
        <v>97</v>
      </c>
      <c r="F150" t="s">
        <v>37</v>
      </c>
      <c r="G150" t="s">
        <v>259</v>
      </c>
      <c r="H150" t="s">
        <v>1267</v>
      </c>
      <c r="I150" t="s">
        <v>688</v>
      </c>
      <c r="J150" t="s">
        <v>689</v>
      </c>
      <c r="K150" t="s">
        <v>260</v>
      </c>
      <c r="L150">
        <v>1693</v>
      </c>
      <c r="M150">
        <v>9609</v>
      </c>
      <c r="N150">
        <v>11339</v>
      </c>
      <c r="O150">
        <v>55</v>
      </c>
      <c r="P150">
        <f>M150*O150/100</f>
        <v>5284.95</v>
      </c>
      <c r="Q150" t="s">
        <v>186</v>
      </c>
      <c r="R150" t="s">
        <v>725</v>
      </c>
      <c r="S150" t="s">
        <v>1268</v>
      </c>
      <c r="T150" t="s">
        <v>178</v>
      </c>
      <c r="U150" t="s">
        <v>47</v>
      </c>
      <c r="V150" t="s">
        <v>1269</v>
      </c>
      <c r="W150" t="s">
        <v>1270</v>
      </c>
      <c r="X150" t="s">
        <v>1271</v>
      </c>
      <c r="Y150" t="s">
        <v>1272</v>
      </c>
      <c r="AA150">
        <v>0</v>
      </c>
      <c r="AB150">
        <v>0</v>
      </c>
      <c r="AC150">
        <v>0</v>
      </c>
      <c r="AD150">
        <v>0</v>
      </c>
      <c r="AG150" t="s">
        <v>186</v>
      </c>
      <c r="AH150" t="s">
        <v>188</v>
      </c>
      <c r="AI150">
        <v>0</v>
      </c>
      <c r="AJ150">
        <v>0</v>
      </c>
    </row>
    <row r="151" spans="1:36" hidden="1" x14ac:dyDescent="0.3">
      <c r="A151">
        <v>9458</v>
      </c>
      <c r="B151" t="s">
        <v>1273</v>
      </c>
      <c r="C151" t="s">
        <v>1274</v>
      </c>
      <c r="D151" t="s">
        <v>1275</v>
      </c>
      <c r="E151" t="s">
        <v>36</v>
      </c>
      <c r="F151" t="s">
        <v>37</v>
      </c>
      <c r="G151" t="s">
        <v>259</v>
      </c>
      <c r="H151" t="s">
        <v>1276</v>
      </c>
      <c r="I151" t="s">
        <v>688</v>
      </c>
      <c r="J151" t="s">
        <v>689</v>
      </c>
      <c r="K151" t="s">
        <v>260</v>
      </c>
      <c r="L151">
        <v>12567</v>
      </c>
      <c r="M151">
        <v>70810</v>
      </c>
      <c r="N151">
        <v>83556</v>
      </c>
      <c r="Q151" t="s">
        <v>362</v>
      </c>
      <c r="R151" t="s">
        <v>306</v>
      </c>
      <c r="S151" t="s">
        <v>1277</v>
      </c>
      <c r="T151" t="s">
        <v>136</v>
      </c>
      <c r="U151" t="s">
        <v>47</v>
      </c>
      <c r="V151" t="s">
        <v>1278</v>
      </c>
      <c r="W151" t="s">
        <v>1278</v>
      </c>
      <c r="X151" t="s">
        <v>47</v>
      </c>
      <c r="Y151" t="s">
        <v>1279</v>
      </c>
      <c r="AA151">
        <v>0</v>
      </c>
      <c r="AB151">
        <v>0</v>
      </c>
      <c r="AC151">
        <v>0</v>
      </c>
      <c r="AD151">
        <v>0</v>
      </c>
      <c r="AG151" t="s">
        <v>362</v>
      </c>
      <c r="AH151" t="s">
        <v>366</v>
      </c>
      <c r="AI151">
        <v>0</v>
      </c>
      <c r="AJ151">
        <v>0</v>
      </c>
    </row>
    <row r="152" spans="1:36" x14ac:dyDescent="0.3">
      <c r="A152">
        <v>9459</v>
      </c>
      <c r="B152" t="s">
        <v>1280</v>
      </c>
      <c r="C152" t="s">
        <v>1281</v>
      </c>
      <c r="D152" t="s">
        <v>1282</v>
      </c>
      <c r="E152" t="s">
        <v>36</v>
      </c>
      <c r="F152" t="s">
        <v>37</v>
      </c>
      <c r="G152" t="s">
        <v>1283</v>
      </c>
      <c r="H152" t="s">
        <v>1284</v>
      </c>
      <c r="I152" t="s">
        <v>469</v>
      </c>
      <c r="J152" t="s">
        <v>470</v>
      </c>
      <c r="K152" t="s">
        <v>190</v>
      </c>
      <c r="L152">
        <v>10054</v>
      </c>
      <c r="M152">
        <v>52842</v>
      </c>
      <c r="N152">
        <v>62354</v>
      </c>
      <c r="O152">
        <v>55</v>
      </c>
      <c r="P152">
        <f>M152*O152/100</f>
        <v>29063.1</v>
      </c>
      <c r="Q152" t="s">
        <v>186</v>
      </c>
      <c r="R152" t="s">
        <v>191</v>
      </c>
      <c r="S152" t="s">
        <v>363</v>
      </c>
      <c r="T152" t="s">
        <v>136</v>
      </c>
      <c r="U152" t="s">
        <v>47</v>
      </c>
      <c r="V152" t="s">
        <v>1285</v>
      </c>
      <c r="W152" t="s">
        <v>1285</v>
      </c>
      <c r="X152" t="s">
        <v>47</v>
      </c>
      <c r="Y152" t="s">
        <v>1286</v>
      </c>
      <c r="AA152">
        <v>55</v>
      </c>
      <c r="AB152">
        <v>0</v>
      </c>
      <c r="AC152">
        <v>0</v>
      </c>
      <c r="AD152">
        <v>0</v>
      </c>
      <c r="AG152" t="s">
        <v>186</v>
      </c>
      <c r="AH152" t="s">
        <v>188</v>
      </c>
      <c r="AI152">
        <v>29063.1</v>
      </c>
      <c r="AJ152">
        <v>0</v>
      </c>
    </row>
    <row r="153" spans="1:36" x14ac:dyDescent="0.3">
      <c r="A153">
        <v>9460</v>
      </c>
      <c r="B153" t="s">
        <v>1287</v>
      </c>
      <c r="C153" t="s">
        <v>1288</v>
      </c>
      <c r="D153" t="s">
        <v>1061</v>
      </c>
      <c r="E153" t="s">
        <v>36</v>
      </c>
      <c r="F153" t="s">
        <v>37</v>
      </c>
      <c r="G153" t="s">
        <v>1289</v>
      </c>
      <c r="H153" t="s">
        <v>1290</v>
      </c>
      <c r="I153" t="s">
        <v>688</v>
      </c>
      <c r="J153" t="s">
        <v>689</v>
      </c>
      <c r="K153" t="s">
        <v>58</v>
      </c>
      <c r="L153">
        <v>624</v>
      </c>
      <c r="M153">
        <v>8266</v>
      </c>
      <c r="N153">
        <v>9754</v>
      </c>
      <c r="O153">
        <v>55</v>
      </c>
      <c r="P153">
        <f>M153*O153/100</f>
        <v>4546.3</v>
      </c>
      <c r="Q153" t="s">
        <v>186</v>
      </c>
      <c r="R153" t="s">
        <v>1291</v>
      </c>
      <c r="S153" t="s">
        <v>1292</v>
      </c>
      <c r="T153" t="s">
        <v>178</v>
      </c>
      <c r="U153" t="s">
        <v>47</v>
      </c>
      <c r="V153" t="s">
        <v>1293</v>
      </c>
      <c r="W153" t="s">
        <v>1293</v>
      </c>
      <c r="X153" t="s">
        <v>47</v>
      </c>
      <c r="Y153" t="s">
        <v>1294</v>
      </c>
      <c r="AA153">
        <v>0</v>
      </c>
      <c r="AB153">
        <v>0</v>
      </c>
      <c r="AC153">
        <v>0</v>
      </c>
      <c r="AD153">
        <v>0</v>
      </c>
      <c r="AG153" t="s">
        <v>186</v>
      </c>
      <c r="AH153" t="s">
        <v>188</v>
      </c>
      <c r="AI153">
        <v>0</v>
      </c>
      <c r="AJ153">
        <v>0</v>
      </c>
    </row>
    <row r="154" spans="1:36" x14ac:dyDescent="0.3">
      <c r="A154">
        <v>9461</v>
      </c>
      <c r="B154" t="s">
        <v>1295</v>
      </c>
      <c r="C154" t="s">
        <v>1296</v>
      </c>
      <c r="D154" t="s">
        <v>1297</v>
      </c>
      <c r="E154" t="s">
        <v>36</v>
      </c>
      <c r="F154" t="s">
        <v>37</v>
      </c>
      <c r="G154" t="s">
        <v>1298</v>
      </c>
      <c r="H154" t="s">
        <v>1299</v>
      </c>
      <c r="I154" t="s">
        <v>469</v>
      </c>
      <c r="J154" t="s">
        <v>470</v>
      </c>
      <c r="K154" t="s">
        <v>190</v>
      </c>
      <c r="L154">
        <v>453</v>
      </c>
      <c r="M154">
        <v>59027</v>
      </c>
      <c r="N154">
        <v>69651</v>
      </c>
      <c r="O154">
        <v>55</v>
      </c>
      <c r="P154">
        <f>M154*O154/100</f>
        <v>32464.85</v>
      </c>
      <c r="Q154" t="s">
        <v>186</v>
      </c>
      <c r="R154" t="s">
        <v>191</v>
      </c>
      <c r="S154" t="s">
        <v>289</v>
      </c>
      <c r="T154" t="s">
        <v>136</v>
      </c>
      <c r="U154" t="s">
        <v>47</v>
      </c>
      <c r="V154" t="s">
        <v>1300</v>
      </c>
      <c r="W154" t="s">
        <v>1300</v>
      </c>
      <c r="X154" t="s">
        <v>47</v>
      </c>
      <c r="Y154" t="s">
        <v>1301</v>
      </c>
      <c r="AA154">
        <v>55</v>
      </c>
      <c r="AB154">
        <v>0</v>
      </c>
      <c r="AC154">
        <v>0</v>
      </c>
      <c r="AD154">
        <v>0</v>
      </c>
      <c r="AG154" t="s">
        <v>186</v>
      </c>
      <c r="AH154" t="s">
        <v>188</v>
      </c>
      <c r="AI154">
        <v>32464.85</v>
      </c>
      <c r="AJ154">
        <v>0</v>
      </c>
    </row>
    <row r="155" spans="1:36" x14ac:dyDescent="0.3">
      <c r="A155">
        <v>9462</v>
      </c>
      <c r="B155" t="s">
        <v>1302</v>
      </c>
      <c r="C155" t="s">
        <v>1303</v>
      </c>
      <c r="D155" t="s">
        <v>258</v>
      </c>
      <c r="E155" t="s">
        <v>36</v>
      </c>
      <c r="F155" t="s">
        <v>37</v>
      </c>
      <c r="G155" t="s">
        <v>1304</v>
      </c>
      <c r="H155" t="s">
        <v>1305</v>
      </c>
      <c r="I155" t="s">
        <v>688</v>
      </c>
      <c r="J155" t="s">
        <v>689</v>
      </c>
      <c r="K155" t="s">
        <v>260</v>
      </c>
      <c r="L155">
        <v>3625</v>
      </c>
      <c r="M155">
        <v>10942</v>
      </c>
      <c r="N155">
        <v>12912</v>
      </c>
      <c r="O155">
        <v>55</v>
      </c>
      <c r="P155">
        <f>M155*O155/100</f>
        <v>6018.1</v>
      </c>
      <c r="Q155" t="s">
        <v>186</v>
      </c>
      <c r="R155" t="s">
        <v>1306</v>
      </c>
      <c r="S155" t="s">
        <v>1307</v>
      </c>
      <c r="T155" t="s">
        <v>178</v>
      </c>
      <c r="U155" t="s">
        <v>47</v>
      </c>
      <c r="V155" t="s">
        <v>1308</v>
      </c>
      <c r="W155" t="s">
        <v>1308</v>
      </c>
      <c r="X155" t="s">
        <v>47</v>
      </c>
      <c r="Y155" t="s">
        <v>1309</v>
      </c>
      <c r="AA155">
        <v>27</v>
      </c>
      <c r="AB155">
        <v>0</v>
      </c>
      <c r="AC155">
        <v>0</v>
      </c>
      <c r="AD155">
        <v>0</v>
      </c>
      <c r="AG155" t="s">
        <v>186</v>
      </c>
      <c r="AH155" t="s">
        <v>188</v>
      </c>
      <c r="AI155">
        <v>2954.34</v>
      </c>
      <c r="AJ155">
        <v>0</v>
      </c>
    </row>
    <row r="156" spans="1:36" hidden="1" x14ac:dyDescent="0.3">
      <c r="A156">
        <v>9463</v>
      </c>
      <c r="B156" t="s">
        <v>1310</v>
      </c>
      <c r="C156" t="s">
        <v>1311</v>
      </c>
      <c r="D156" t="s">
        <v>1312</v>
      </c>
      <c r="E156" t="s">
        <v>36</v>
      </c>
      <c r="F156" t="s">
        <v>37</v>
      </c>
      <c r="G156" t="s">
        <v>1313</v>
      </c>
      <c r="H156" t="s">
        <v>1314</v>
      </c>
      <c r="I156" t="s">
        <v>688</v>
      </c>
      <c r="J156" t="s">
        <v>689</v>
      </c>
      <c r="K156" t="s">
        <v>89</v>
      </c>
      <c r="L156">
        <v>17591</v>
      </c>
      <c r="M156">
        <v>17591</v>
      </c>
      <c r="N156">
        <v>20757</v>
      </c>
      <c r="Q156" t="s">
        <v>1221</v>
      </c>
      <c r="R156" t="s">
        <v>1315</v>
      </c>
      <c r="S156" t="s">
        <v>1316</v>
      </c>
      <c r="T156" t="s">
        <v>209</v>
      </c>
      <c r="U156" t="s">
        <v>47</v>
      </c>
      <c r="V156" t="s">
        <v>1317</v>
      </c>
      <c r="W156" t="s">
        <v>1317</v>
      </c>
      <c r="X156" t="s">
        <v>47</v>
      </c>
      <c r="Y156" t="s">
        <v>1318</v>
      </c>
      <c r="AA156">
        <v>0</v>
      </c>
      <c r="AB156">
        <v>0</v>
      </c>
      <c r="AC156">
        <v>0</v>
      </c>
      <c r="AD156">
        <v>20</v>
      </c>
      <c r="AG156" t="s">
        <v>1221</v>
      </c>
      <c r="AH156" t="s">
        <v>1226</v>
      </c>
      <c r="AI156">
        <v>0</v>
      </c>
      <c r="AJ156">
        <v>3518.2</v>
      </c>
    </row>
    <row r="157" spans="1:36" hidden="1" x14ac:dyDescent="0.3">
      <c r="A157">
        <v>9464</v>
      </c>
      <c r="B157" t="s">
        <v>1319</v>
      </c>
      <c r="C157" t="s">
        <v>1320</v>
      </c>
      <c r="D157" t="s">
        <v>1321</v>
      </c>
      <c r="E157" t="s">
        <v>36</v>
      </c>
      <c r="F157" t="s">
        <v>47</v>
      </c>
      <c r="G157" t="s">
        <v>259</v>
      </c>
      <c r="H157" t="s">
        <v>1322</v>
      </c>
      <c r="I157" t="s">
        <v>688</v>
      </c>
      <c r="J157" t="s">
        <v>689</v>
      </c>
      <c r="K157" t="s">
        <v>1238</v>
      </c>
      <c r="L157">
        <v>4247</v>
      </c>
      <c r="M157">
        <v>36180</v>
      </c>
      <c r="N157">
        <v>42692</v>
      </c>
      <c r="Q157" t="s">
        <v>1239</v>
      </c>
      <c r="R157" t="s">
        <v>1323</v>
      </c>
      <c r="S157" t="s">
        <v>195</v>
      </c>
      <c r="T157" t="s">
        <v>136</v>
      </c>
      <c r="U157" t="s">
        <v>47</v>
      </c>
      <c r="V157" t="s">
        <v>1324</v>
      </c>
      <c r="W157" t="s">
        <v>1324</v>
      </c>
      <c r="X157" t="s">
        <v>47</v>
      </c>
      <c r="Y157" t="s">
        <v>1325</v>
      </c>
      <c r="AA157">
        <v>0</v>
      </c>
      <c r="AB157">
        <v>0</v>
      </c>
      <c r="AC157">
        <v>0</v>
      </c>
      <c r="AD157">
        <v>0</v>
      </c>
      <c r="AG157" t="s">
        <v>1239</v>
      </c>
      <c r="AH157" t="s">
        <v>1243</v>
      </c>
      <c r="AI157">
        <v>0</v>
      </c>
      <c r="AJ157">
        <v>0</v>
      </c>
    </row>
    <row r="158" spans="1:36" hidden="1" x14ac:dyDescent="0.3">
      <c r="A158">
        <v>9465</v>
      </c>
      <c r="B158" t="s">
        <v>1326</v>
      </c>
      <c r="C158" t="s">
        <v>1327</v>
      </c>
      <c r="D158" t="s">
        <v>1328</v>
      </c>
      <c r="E158" t="s">
        <v>36</v>
      </c>
      <c r="F158" t="s">
        <v>37</v>
      </c>
      <c r="G158" t="s">
        <v>259</v>
      </c>
      <c r="H158" t="s">
        <v>1329</v>
      </c>
      <c r="I158" t="s">
        <v>688</v>
      </c>
      <c r="J158" t="s">
        <v>689</v>
      </c>
      <c r="K158" t="s">
        <v>260</v>
      </c>
      <c r="L158">
        <v>8370</v>
      </c>
      <c r="M158">
        <v>40902</v>
      </c>
      <c r="N158">
        <v>48264</v>
      </c>
      <c r="Q158" t="s">
        <v>1239</v>
      </c>
      <c r="R158" t="s">
        <v>974</v>
      </c>
      <c r="S158" t="s">
        <v>1330</v>
      </c>
      <c r="T158" t="s">
        <v>136</v>
      </c>
      <c r="U158" t="s">
        <v>47</v>
      </c>
      <c r="V158" t="s">
        <v>1331</v>
      </c>
      <c r="W158" t="s">
        <v>1331</v>
      </c>
      <c r="X158" t="s">
        <v>47</v>
      </c>
      <c r="Y158" t="s">
        <v>1332</v>
      </c>
      <c r="AA158">
        <v>0</v>
      </c>
      <c r="AB158">
        <v>0</v>
      </c>
      <c r="AC158">
        <v>0</v>
      </c>
      <c r="AD158">
        <v>0</v>
      </c>
      <c r="AG158" t="s">
        <v>1239</v>
      </c>
      <c r="AH158" t="s">
        <v>1243</v>
      </c>
      <c r="AI158">
        <v>0</v>
      </c>
      <c r="AJ158">
        <v>0</v>
      </c>
    </row>
    <row r="159" spans="1:36" hidden="1" x14ac:dyDescent="0.3">
      <c r="A159">
        <v>9466</v>
      </c>
      <c r="B159" t="s">
        <v>1333</v>
      </c>
      <c r="C159" t="s">
        <v>1334</v>
      </c>
      <c r="D159" t="s">
        <v>1335</v>
      </c>
      <c r="E159" t="s">
        <v>97</v>
      </c>
      <c r="F159" t="s">
        <v>98</v>
      </c>
      <c r="G159" t="s">
        <v>259</v>
      </c>
      <c r="H159" t="s">
        <v>1336</v>
      </c>
      <c r="I159" t="s">
        <v>688</v>
      </c>
      <c r="J159" t="s">
        <v>689</v>
      </c>
      <c r="K159" t="s">
        <v>260</v>
      </c>
      <c r="L159">
        <v>8370</v>
      </c>
      <c r="M159">
        <v>40902</v>
      </c>
      <c r="N159">
        <v>48264</v>
      </c>
      <c r="Q159" t="s">
        <v>1239</v>
      </c>
      <c r="R159" t="s">
        <v>974</v>
      </c>
      <c r="S159" t="s">
        <v>990</v>
      </c>
      <c r="T159" t="s">
        <v>136</v>
      </c>
      <c r="U159" t="s">
        <v>47</v>
      </c>
      <c r="V159" t="s">
        <v>1337</v>
      </c>
      <c r="W159" t="s">
        <v>1337</v>
      </c>
      <c r="X159" t="s">
        <v>47</v>
      </c>
      <c r="Y159" t="s">
        <v>1338</v>
      </c>
      <c r="AA159">
        <v>0</v>
      </c>
      <c r="AB159">
        <v>0</v>
      </c>
      <c r="AC159">
        <v>0</v>
      </c>
      <c r="AD159">
        <v>0</v>
      </c>
      <c r="AG159" t="s">
        <v>1239</v>
      </c>
      <c r="AH159" t="s">
        <v>1243</v>
      </c>
      <c r="AI159">
        <v>0</v>
      </c>
      <c r="AJ159">
        <v>0</v>
      </c>
    </row>
    <row r="160" spans="1:36" x14ac:dyDescent="0.3">
      <c r="A160">
        <v>9467</v>
      </c>
      <c r="B160" t="s">
        <v>1339</v>
      </c>
      <c r="C160" t="s">
        <v>1340</v>
      </c>
      <c r="D160" t="s">
        <v>399</v>
      </c>
      <c r="E160" t="s">
        <v>36</v>
      </c>
      <c r="F160" t="s">
        <v>37</v>
      </c>
      <c r="G160" t="s">
        <v>1341</v>
      </c>
      <c r="H160" t="s">
        <v>1342</v>
      </c>
      <c r="I160" t="s">
        <v>688</v>
      </c>
      <c r="J160" t="s">
        <v>689</v>
      </c>
      <c r="K160" t="s">
        <v>185</v>
      </c>
      <c r="L160">
        <v>598</v>
      </c>
      <c r="M160">
        <v>36680</v>
      </c>
      <c r="N160">
        <v>43282</v>
      </c>
      <c r="O160">
        <v>70</v>
      </c>
      <c r="P160">
        <f t="shared" ref="P160:P161" si="1">M160*O160/100</f>
        <v>25676</v>
      </c>
      <c r="Q160" t="s">
        <v>186</v>
      </c>
      <c r="R160" t="s">
        <v>589</v>
      </c>
      <c r="S160" t="s">
        <v>1343</v>
      </c>
      <c r="T160" t="s">
        <v>136</v>
      </c>
      <c r="U160" t="s">
        <v>47</v>
      </c>
      <c r="V160" t="s">
        <v>1344</v>
      </c>
      <c r="W160" t="s">
        <v>1344</v>
      </c>
      <c r="X160" t="s">
        <v>47</v>
      </c>
      <c r="Y160" t="s">
        <v>1345</v>
      </c>
      <c r="AA160">
        <v>0</v>
      </c>
      <c r="AB160">
        <v>0</v>
      </c>
      <c r="AC160">
        <v>70</v>
      </c>
      <c r="AD160">
        <v>0</v>
      </c>
      <c r="AG160" t="s">
        <v>186</v>
      </c>
      <c r="AH160" t="s">
        <v>188</v>
      </c>
      <c r="AI160">
        <v>0</v>
      </c>
      <c r="AJ160">
        <v>25676</v>
      </c>
    </row>
    <row r="161" spans="1:36" x14ac:dyDescent="0.3">
      <c r="A161">
        <v>9468</v>
      </c>
      <c r="B161" t="s">
        <v>1346</v>
      </c>
      <c r="C161" t="s">
        <v>1347</v>
      </c>
      <c r="D161" t="s">
        <v>1348</v>
      </c>
      <c r="E161" t="s">
        <v>36</v>
      </c>
      <c r="F161" t="s">
        <v>37</v>
      </c>
      <c r="G161" t="s">
        <v>1349</v>
      </c>
      <c r="H161" t="s">
        <v>1350</v>
      </c>
      <c r="I161" t="s">
        <v>1190</v>
      </c>
      <c r="J161" t="s">
        <v>1191</v>
      </c>
      <c r="K161" t="s">
        <v>190</v>
      </c>
      <c r="L161">
        <v>6526</v>
      </c>
      <c r="M161">
        <v>35828</v>
      </c>
      <c r="N161">
        <v>42278</v>
      </c>
      <c r="O161">
        <v>55</v>
      </c>
      <c r="P161">
        <f t="shared" si="1"/>
        <v>19705.400000000001</v>
      </c>
      <c r="Q161" t="s">
        <v>186</v>
      </c>
      <c r="R161" t="s">
        <v>194</v>
      </c>
      <c r="S161" t="s">
        <v>195</v>
      </c>
      <c r="T161" t="s">
        <v>136</v>
      </c>
      <c r="U161" t="s">
        <v>47</v>
      </c>
      <c r="V161" t="s">
        <v>1351</v>
      </c>
      <c r="W161" t="s">
        <v>1351</v>
      </c>
      <c r="X161" t="s">
        <v>47</v>
      </c>
      <c r="Y161" t="s">
        <v>1352</v>
      </c>
      <c r="AA161">
        <v>0</v>
      </c>
      <c r="AB161">
        <v>0</v>
      </c>
      <c r="AC161">
        <v>55</v>
      </c>
      <c r="AD161">
        <v>0</v>
      </c>
      <c r="AG161" t="s">
        <v>186</v>
      </c>
      <c r="AH161" t="s">
        <v>188</v>
      </c>
      <c r="AI161">
        <v>0</v>
      </c>
      <c r="AJ161">
        <v>19705.400000000001</v>
      </c>
    </row>
    <row r="162" spans="1:36" hidden="1" x14ac:dyDescent="0.3">
      <c r="A162">
        <v>9469</v>
      </c>
      <c r="B162" t="s">
        <v>1353</v>
      </c>
      <c r="C162" t="s">
        <v>1354</v>
      </c>
      <c r="D162" t="s">
        <v>746</v>
      </c>
      <c r="E162" t="s">
        <v>97</v>
      </c>
      <c r="F162" t="s">
        <v>37</v>
      </c>
      <c r="G162" t="s">
        <v>1355</v>
      </c>
      <c r="H162" t="s">
        <v>1356</v>
      </c>
      <c r="I162" t="s">
        <v>77</v>
      </c>
      <c r="J162" t="s">
        <v>78</v>
      </c>
      <c r="K162" t="s">
        <v>58</v>
      </c>
      <c r="L162">
        <v>625</v>
      </c>
      <c r="M162">
        <v>17099</v>
      </c>
      <c r="N162">
        <v>18091</v>
      </c>
      <c r="Q162" t="s">
        <v>43</v>
      </c>
      <c r="R162" t="s">
        <v>749</v>
      </c>
      <c r="S162" t="s">
        <v>750</v>
      </c>
      <c r="T162" t="s">
        <v>46</v>
      </c>
      <c r="U162" t="s">
        <v>47</v>
      </c>
      <c r="V162" t="s">
        <v>1357</v>
      </c>
      <c r="W162" t="s">
        <v>1358</v>
      </c>
      <c r="X162" t="s">
        <v>47</v>
      </c>
      <c r="Y162" t="s">
        <v>1359</v>
      </c>
      <c r="AA162">
        <v>0</v>
      </c>
      <c r="AB162">
        <v>0</v>
      </c>
      <c r="AC162">
        <v>0</v>
      </c>
      <c r="AD162">
        <v>0</v>
      </c>
      <c r="AG162" t="s">
        <v>43</v>
      </c>
      <c r="AH162" t="s">
        <v>50</v>
      </c>
      <c r="AI162">
        <v>0</v>
      </c>
      <c r="AJ162">
        <v>0</v>
      </c>
    </row>
    <row r="163" spans="1:36" hidden="1" x14ac:dyDescent="0.3">
      <c r="A163">
        <v>9470</v>
      </c>
      <c r="B163" t="s">
        <v>1360</v>
      </c>
      <c r="C163" t="s">
        <v>1361</v>
      </c>
      <c r="D163" t="s">
        <v>117</v>
      </c>
      <c r="E163" t="s">
        <v>97</v>
      </c>
      <c r="F163" t="s">
        <v>37</v>
      </c>
      <c r="G163" t="s">
        <v>1362</v>
      </c>
      <c r="H163" t="s">
        <v>1363</v>
      </c>
      <c r="I163" t="s">
        <v>688</v>
      </c>
      <c r="J163" t="s">
        <v>689</v>
      </c>
      <c r="K163" t="s">
        <v>42</v>
      </c>
      <c r="L163">
        <v>1488</v>
      </c>
      <c r="M163">
        <v>17862</v>
      </c>
      <c r="N163">
        <v>18991</v>
      </c>
      <c r="Q163" t="s">
        <v>43</v>
      </c>
      <c r="R163" t="s">
        <v>187</v>
      </c>
      <c r="S163" t="s">
        <v>1364</v>
      </c>
      <c r="T163" t="s">
        <v>46</v>
      </c>
      <c r="U163" t="s">
        <v>47</v>
      </c>
      <c r="V163" t="s">
        <v>1365</v>
      </c>
      <c r="W163" t="s">
        <v>1365</v>
      </c>
      <c r="X163" t="s">
        <v>47</v>
      </c>
      <c r="Y163" t="s">
        <v>1366</v>
      </c>
      <c r="AA163">
        <v>0</v>
      </c>
      <c r="AB163">
        <v>0</v>
      </c>
      <c r="AC163">
        <v>0</v>
      </c>
      <c r="AD163">
        <v>0</v>
      </c>
      <c r="AG163" t="s">
        <v>43</v>
      </c>
      <c r="AH163" t="s">
        <v>50</v>
      </c>
      <c r="AI163">
        <v>0</v>
      </c>
      <c r="AJ163">
        <v>0</v>
      </c>
    </row>
    <row r="164" spans="1:36" hidden="1" x14ac:dyDescent="0.3">
      <c r="A164">
        <v>9471</v>
      </c>
      <c r="B164" t="s">
        <v>1367</v>
      </c>
      <c r="C164" t="s">
        <v>1368</v>
      </c>
      <c r="D164" t="s">
        <v>172</v>
      </c>
      <c r="E164" t="s">
        <v>36</v>
      </c>
      <c r="F164" t="s">
        <v>37</v>
      </c>
      <c r="G164" t="s">
        <v>1369</v>
      </c>
      <c r="H164" t="s">
        <v>1370</v>
      </c>
      <c r="I164" t="s">
        <v>688</v>
      </c>
      <c r="J164" t="s">
        <v>689</v>
      </c>
      <c r="K164" t="s">
        <v>58</v>
      </c>
      <c r="L164">
        <v>4976</v>
      </c>
      <c r="M164">
        <v>22301</v>
      </c>
      <c r="N164">
        <v>26315</v>
      </c>
      <c r="Q164" t="s">
        <v>175</v>
      </c>
      <c r="R164" t="s">
        <v>59</v>
      </c>
      <c r="S164" t="s">
        <v>1371</v>
      </c>
      <c r="T164" t="s">
        <v>136</v>
      </c>
      <c r="U164" t="s">
        <v>47</v>
      </c>
      <c r="V164" t="s">
        <v>1372</v>
      </c>
      <c r="W164" t="s">
        <v>1372</v>
      </c>
      <c r="X164" t="s">
        <v>47</v>
      </c>
      <c r="Y164" t="s">
        <v>1373</v>
      </c>
      <c r="AA164">
        <v>0</v>
      </c>
      <c r="AB164">
        <v>0</v>
      </c>
      <c r="AC164">
        <v>0</v>
      </c>
      <c r="AD164">
        <v>0</v>
      </c>
      <c r="AG164" t="s">
        <v>175</v>
      </c>
      <c r="AH164" t="s">
        <v>181</v>
      </c>
      <c r="AI164">
        <v>0</v>
      </c>
      <c r="AJ164">
        <v>0</v>
      </c>
    </row>
    <row r="165" spans="1:36" hidden="1" x14ac:dyDescent="0.3">
      <c r="A165">
        <v>9472</v>
      </c>
      <c r="B165" t="s">
        <v>1374</v>
      </c>
      <c r="C165" t="s">
        <v>1375</v>
      </c>
      <c r="D165" t="s">
        <v>117</v>
      </c>
      <c r="E165" t="s">
        <v>97</v>
      </c>
      <c r="F165" t="s">
        <v>37</v>
      </c>
      <c r="G165" t="s">
        <v>1376</v>
      </c>
      <c r="H165" t="s">
        <v>1377</v>
      </c>
      <c r="I165" t="s">
        <v>688</v>
      </c>
      <c r="J165" t="s">
        <v>689</v>
      </c>
      <c r="K165" t="s">
        <v>42</v>
      </c>
      <c r="L165">
        <v>1563</v>
      </c>
      <c r="M165">
        <v>17712</v>
      </c>
      <c r="N165">
        <v>18814</v>
      </c>
      <c r="Q165" t="s">
        <v>43</v>
      </c>
      <c r="R165" t="s">
        <v>1378</v>
      </c>
      <c r="S165" t="s">
        <v>1379</v>
      </c>
      <c r="T165" t="s">
        <v>46</v>
      </c>
      <c r="U165" t="s">
        <v>47</v>
      </c>
      <c r="V165" t="s">
        <v>1380</v>
      </c>
      <c r="W165" t="s">
        <v>1380</v>
      </c>
      <c r="X165" t="s">
        <v>47</v>
      </c>
      <c r="Y165" t="s">
        <v>1381</v>
      </c>
      <c r="AA165">
        <v>0</v>
      </c>
      <c r="AB165">
        <v>0</v>
      </c>
      <c r="AC165">
        <v>0</v>
      </c>
      <c r="AD165">
        <v>0</v>
      </c>
      <c r="AG165" t="s">
        <v>43</v>
      </c>
      <c r="AH165" t="s">
        <v>50</v>
      </c>
      <c r="AI165">
        <v>0</v>
      </c>
      <c r="AJ165">
        <v>0</v>
      </c>
    </row>
    <row r="166" spans="1:36" hidden="1" x14ac:dyDescent="0.3">
      <c r="A166">
        <v>9473</v>
      </c>
      <c r="B166" t="s">
        <v>1382</v>
      </c>
      <c r="C166" t="s">
        <v>1383</v>
      </c>
      <c r="D166" t="s">
        <v>182</v>
      </c>
      <c r="E166" t="s">
        <v>36</v>
      </c>
      <c r="F166" t="s">
        <v>37</v>
      </c>
      <c r="G166" t="s">
        <v>259</v>
      </c>
      <c r="H166" t="s">
        <v>1384</v>
      </c>
      <c r="I166" t="s">
        <v>688</v>
      </c>
      <c r="J166" t="s">
        <v>689</v>
      </c>
      <c r="K166" t="s">
        <v>260</v>
      </c>
      <c r="L166">
        <v>9907</v>
      </c>
      <c r="M166">
        <v>60257</v>
      </c>
      <c r="N166">
        <v>71103</v>
      </c>
      <c r="Q166" t="s">
        <v>265</v>
      </c>
      <c r="R166" t="s">
        <v>974</v>
      </c>
      <c r="S166" t="s">
        <v>1385</v>
      </c>
      <c r="T166" t="s">
        <v>136</v>
      </c>
      <c r="U166" t="s">
        <v>47</v>
      </c>
      <c r="V166" t="s">
        <v>1386</v>
      </c>
      <c r="W166" t="s">
        <v>1386</v>
      </c>
      <c r="X166" t="s">
        <v>47</v>
      </c>
      <c r="Y166" t="s">
        <v>1387</v>
      </c>
      <c r="AA166">
        <v>0</v>
      </c>
      <c r="AB166">
        <v>0</v>
      </c>
      <c r="AC166">
        <v>50</v>
      </c>
      <c r="AD166">
        <v>0</v>
      </c>
      <c r="AG166" t="s">
        <v>265</v>
      </c>
      <c r="AH166" t="s">
        <v>268</v>
      </c>
      <c r="AI166">
        <v>0</v>
      </c>
      <c r="AJ166">
        <v>30128.5</v>
      </c>
    </row>
    <row r="167" spans="1:36" hidden="1" x14ac:dyDescent="0.3">
      <c r="A167">
        <v>9474</v>
      </c>
      <c r="B167" t="s">
        <v>1388</v>
      </c>
      <c r="C167" t="s">
        <v>1389</v>
      </c>
      <c r="D167" t="s">
        <v>117</v>
      </c>
      <c r="E167" t="s">
        <v>36</v>
      </c>
      <c r="F167" t="s">
        <v>37</v>
      </c>
      <c r="G167" t="s">
        <v>1390</v>
      </c>
      <c r="H167" t="s">
        <v>1391</v>
      </c>
      <c r="I167" t="s">
        <v>40</v>
      </c>
      <c r="J167" t="s">
        <v>41</v>
      </c>
      <c r="K167" t="s">
        <v>89</v>
      </c>
      <c r="L167">
        <v>1105</v>
      </c>
      <c r="M167">
        <v>36833</v>
      </c>
      <c r="N167">
        <v>38872</v>
      </c>
      <c r="Q167" t="s">
        <v>43</v>
      </c>
      <c r="R167" t="s">
        <v>102</v>
      </c>
      <c r="S167" t="s">
        <v>1392</v>
      </c>
      <c r="T167" t="s">
        <v>46</v>
      </c>
      <c r="U167" t="s">
        <v>47</v>
      </c>
      <c r="V167" t="s">
        <v>1393</v>
      </c>
      <c r="W167" t="s">
        <v>1393</v>
      </c>
      <c r="X167" t="s">
        <v>47</v>
      </c>
      <c r="Y167" t="s">
        <v>1394</v>
      </c>
      <c r="AA167">
        <v>0</v>
      </c>
      <c r="AB167">
        <v>0</v>
      </c>
      <c r="AC167">
        <v>0</v>
      </c>
      <c r="AD167">
        <v>0</v>
      </c>
      <c r="AG167" t="s">
        <v>43</v>
      </c>
      <c r="AH167" t="s">
        <v>50</v>
      </c>
      <c r="AI167">
        <v>0</v>
      </c>
      <c r="AJ167">
        <v>0</v>
      </c>
    </row>
    <row r="168" spans="1:36" hidden="1" x14ac:dyDescent="0.3">
      <c r="A168">
        <v>9475</v>
      </c>
      <c r="B168" t="s">
        <v>1395</v>
      </c>
      <c r="C168" t="s">
        <v>1396</v>
      </c>
      <c r="D168" t="s">
        <v>172</v>
      </c>
      <c r="E168" t="s">
        <v>36</v>
      </c>
      <c r="F168" t="s">
        <v>37</v>
      </c>
      <c r="G168" t="s">
        <v>259</v>
      </c>
      <c r="H168" t="s">
        <v>1397</v>
      </c>
      <c r="I168" t="s">
        <v>688</v>
      </c>
      <c r="J168" t="s">
        <v>689</v>
      </c>
      <c r="K168" t="s">
        <v>260</v>
      </c>
      <c r="L168">
        <v>9367</v>
      </c>
      <c r="M168">
        <v>52701</v>
      </c>
      <c r="N168">
        <v>62187</v>
      </c>
      <c r="Q168" t="s">
        <v>265</v>
      </c>
      <c r="R168" t="s">
        <v>974</v>
      </c>
      <c r="S168" t="s">
        <v>1398</v>
      </c>
      <c r="T168" t="s">
        <v>136</v>
      </c>
      <c r="U168" t="s">
        <v>47</v>
      </c>
      <c r="V168" t="s">
        <v>1399</v>
      </c>
      <c r="W168" t="s">
        <v>1400</v>
      </c>
      <c r="X168" t="s">
        <v>47</v>
      </c>
      <c r="Y168" t="s">
        <v>1401</v>
      </c>
      <c r="AA168">
        <v>0</v>
      </c>
      <c r="AB168">
        <v>0</v>
      </c>
      <c r="AC168">
        <v>50</v>
      </c>
      <c r="AD168">
        <v>0</v>
      </c>
      <c r="AG168" t="s">
        <v>265</v>
      </c>
      <c r="AH168" t="s">
        <v>268</v>
      </c>
      <c r="AI168">
        <v>0</v>
      </c>
      <c r="AJ168">
        <v>26350.5</v>
      </c>
    </row>
    <row r="169" spans="1:36" hidden="1" x14ac:dyDescent="0.3">
      <c r="A169">
        <v>9476</v>
      </c>
      <c r="B169" t="s">
        <v>1402</v>
      </c>
      <c r="C169" t="s">
        <v>1403</v>
      </c>
      <c r="D169" t="s">
        <v>117</v>
      </c>
      <c r="E169" t="s">
        <v>36</v>
      </c>
      <c r="F169" t="s">
        <v>37</v>
      </c>
      <c r="G169" t="s">
        <v>1404</v>
      </c>
      <c r="H169" t="s">
        <v>1405</v>
      </c>
      <c r="I169" t="s">
        <v>469</v>
      </c>
      <c r="J169" t="s">
        <v>470</v>
      </c>
      <c r="K169" t="s">
        <v>89</v>
      </c>
      <c r="L169">
        <v>0</v>
      </c>
      <c r="M169">
        <v>7267</v>
      </c>
      <c r="N169">
        <v>8575</v>
      </c>
      <c r="Q169" t="s">
        <v>43</v>
      </c>
      <c r="R169" t="s">
        <v>1406</v>
      </c>
      <c r="S169" t="s">
        <v>1407</v>
      </c>
      <c r="T169" t="s">
        <v>178</v>
      </c>
      <c r="U169" t="s">
        <v>47</v>
      </c>
      <c r="V169" t="s">
        <v>1408</v>
      </c>
      <c r="W169" t="s">
        <v>1408</v>
      </c>
      <c r="X169" t="s">
        <v>47</v>
      </c>
      <c r="Y169" t="s">
        <v>1409</v>
      </c>
      <c r="AA169">
        <v>0</v>
      </c>
      <c r="AB169">
        <v>0</v>
      </c>
      <c r="AC169">
        <v>0</v>
      </c>
      <c r="AD169">
        <v>0</v>
      </c>
      <c r="AG169" t="s">
        <v>43</v>
      </c>
      <c r="AH169" t="s">
        <v>50</v>
      </c>
      <c r="AI169">
        <v>0</v>
      </c>
      <c r="AJ169">
        <v>0</v>
      </c>
    </row>
    <row r="170" spans="1:36" hidden="1" x14ac:dyDescent="0.3">
      <c r="A170">
        <v>9477</v>
      </c>
      <c r="B170" t="s">
        <v>1410</v>
      </c>
      <c r="C170" t="s">
        <v>1411</v>
      </c>
      <c r="D170" t="s">
        <v>182</v>
      </c>
      <c r="E170" t="s">
        <v>36</v>
      </c>
      <c r="F170" t="s">
        <v>37</v>
      </c>
      <c r="G170" t="s">
        <v>259</v>
      </c>
      <c r="H170" t="s">
        <v>1412</v>
      </c>
      <c r="I170" t="s">
        <v>688</v>
      </c>
      <c r="J170" t="s">
        <v>689</v>
      </c>
      <c r="K170" t="s">
        <v>260</v>
      </c>
      <c r="L170">
        <v>9366</v>
      </c>
      <c r="M170">
        <v>52700</v>
      </c>
      <c r="N170">
        <v>62186</v>
      </c>
      <c r="Q170" t="s">
        <v>265</v>
      </c>
      <c r="R170" t="s">
        <v>974</v>
      </c>
      <c r="S170" t="s">
        <v>1413</v>
      </c>
      <c r="T170" t="s">
        <v>136</v>
      </c>
      <c r="U170" t="s">
        <v>47</v>
      </c>
      <c r="V170" t="s">
        <v>1414</v>
      </c>
      <c r="W170" t="s">
        <v>1414</v>
      </c>
      <c r="X170" t="s">
        <v>47</v>
      </c>
      <c r="Y170" t="s">
        <v>1415</v>
      </c>
      <c r="AA170">
        <v>0</v>
      </c>
      <c r="AB170">
        <v>0</v>
      </c>
      <c r="AC170">
        <v>50</v>
      </c>
      <c r="AD170">
        <v>0</v>
      </c>
      <c r="AG170" t="s">
        <v>265</v>
      </c>
      <c r="AH170" t="s">
        <v>268</v>
      </c>
      <c r="AI170">
        <v>0</v>
      </c>
      <c r="AJ170">
        <v>26350</v>
      </c>
    </row>
    <row r="171" spans="1:36" hidden="1" x14ac:dyDescent="0.3">
      <c r="A171">
        <v>9478</v>
      </c>
      <c r="B171" t="s">
        <v>1416</v>
      </c>
      <c r="C171" t="s">
        <v>1417</v>
      </c>
      <c r="D171" t="s">
        <v>1218</v>
      </c>
      <c r="E171" t="s">
        <v>36</v>
      </c>
      <c r="F171" t="s">
        <v>37</v>
      </c>
      <c r="G171" t="s">
        <v>1418</v>
      </c>
      <c r="H171" t="s">
        <v>1419</v>
      </c>
      <c r="I171" t="s">
        <v>1190</v>
      </c>
      <c r="J171" t="s">
        <v>1191</v>
      </c>
      <c r="K171" t="s">
        <v>89</v>
      </c>
      <c r="L171">
        <v>7613</v>
      </c>
      <c r="M171">
        <v>51663</v>
      </c>
      <c r="N171">
        <v>55248</v>
      </c>
      <c r="Q171" t="s">
        <v>1221</v>
      </c>
      <c r="R171" t="s">
        <v>1420</v>
      </c>
      <c r="S171" t="s">
        <v>1421</v>
      </c>
      <c r="T171" t="s">
        <v>46</v>
      </c>
      <c r="U171" t="s">
        <v>47</v>
      </c>
      <c r="V171" t="s">
        <v>1422</v>
      </c>
      <c r="W171" t="s">
        <v>1422</v>
      </c>
      <c r="X171" t="s">
        <v>47</v>
      </c>
      <c r="Y171" t="s">
        <v>1423</v>
      </c>
      <c r="AA171">
        <v>0</v>
      </c>
      <c r="AB171">
        <v>0</v>
      </c>
      <c r="AC171">
        <v>0</v>
      </c>
      <c r="AD171">
        <v>0</v>
      </c>
      <c r="AG171" t="s">
        <v>1221</v>
      </c>
      <c r="AH171" t="s">
        <v>1226</v>
      </c>
      <c r="AI171">
        <v>0</v>
      </c>
      <c r="AJ171">
        <v>0</v>
      </c>
    </row>
    <row r="172" spans="1:36" hidden="1" x14ac:dyDescent="0.3">
      <c r="A172">
        <v>9479</v>
      </c>
      <c r="B172" t="s">
        <v>1424</v>
      </c>
      <c r="C172" t="s">
        <v>1425</v>
      </c>
      <c r="D172" t="s">
        <v>117</v>
      </c>
      <c r="E172" t="s">
        <v>36</v>
      </c>
      <c r="F172" t="s">
        <v>37</v>
      </c>
      <c r="G172" t="s">
        <v>1426</v>
      </c>
      <c r="H172" t="s">
        <v>1427</v>
      </c>
      <c r="I172" t="s">
        <v>469</v>
      </c>
      <c r="J172" t="s">
        <v>470</v>
      </c>
      <c r="K172" t="s">
        <v>89</v>
      </c>
      <c r="L172">
        <v>0</v>
      </c>
      <c r="M172">
        <v>7947</v>
      </c>
      <c r="N172">
        <v>9377</v>
      </c>
      <c r="Q172" t="s">
        <v>43</v>
      </c>
      <c r="R172" t="s">
        <v>1428</v>
      </c>
      <c r="S172" t="s">
        <v>1429</v>
      </c>
      <c r="T172" t="s">
        <v>145</v>
      </c>
      <c r="U172" t="s">
        <v>47</v>
      </c>
      <c r="V172" t="s">
        <v>1430</v>
      </c>
      <c r="W172" t="s">
        <v>1430</v>
      </c>
      <c r="X172" t="s">
        <v>47</v>
      </c>
      <c r="Y172" t="s">
        <v>1431</v>
      </c>
      <c r="AA172">
        <v>0</v>
      </c>
      <c r="AB172">
        <v>0</v>
      </c>
      <c r="AC172">
        <v>0</v>
      </c>
      <c r="AD172">
        <v>0</v>
      </c>
      <c r="AG172" t="s">
        <v>43</v>
      </c>
      <c r="AH172" t="s">
        <v>50</v>
      </c>
      <c r="AI172">
        <v>0</v>
      </c>
      <c r="AJ172">
        <v>0</v>
      </c>
    </row>
    <row r="173" spans="1:36" hidden="1" x14ac:dyDescent="0.3">
      <c r="A173">
        <v>9480</v>
      </c>
      <c r="B173" t="s">
        <v>1432</v>
      </c>
      <c r="C173" t="s">
        <v>1433</v>
      </c>
      <c r="D173" t="s">
        <v>117</v>
      </c>
      <c r="E173" t="s">
        <v>36</v>
      </c>
      <c r="F173" t="s">
        <v>37</v>
      </c>
      <c r="G173" t="s">
        <v>1434</v>
      </c>
      <c r="H173" t="s">
        <v>1435</v>
      </c>
      <c r="I173" t="s">
        <v>1436</v>
      </c>
      <c r="J173" t="s">
        <v>1191</v>
      </c>
      <c r="K173" t="s">
        <v>89</v>
      </c>
      <c r="L173">
        <v>4580</v>
      </c>
      <c r="M173">
        <v>40053</v>
      </c>
      <c r="N173">
        <v>42671</v>
      </c>
      <c r="Q173" t="s">
        <v>43</v>
      </c>
      <c r="R173" t="s">
        <v>235</v>
      </c>
      <c r="S173" t="s">
        <v>1437</v>
      </c>
      <c r="T173" t="s">
        <v>46</v>
      </c>
      <c r="U173" t="s">
        <v>47</v>
      </c>
      <c r="V173" t="s">
        <v>1438</v>
      </c>
      <c r="W173" t="s">
        <v>1438</v>
      </c>
      <c r="X173" t="s">
        <v>47</v>
      </c>
      <c r="Y173" t="s">
        <v>1439</v>
      </c>
      <c r="AA173">
        <v>0</v>
      </c>
      <c r="AB173">
        <v>0</v>
      </c>
      <c r="AC173">
        <v>0</v>
      </c>
      <c r="AD173">
        <v>0</v>
      </c>
      <c r="AG173" t="s">
        <v>43</v>
      </c>
      <c r="AH173" t="s">
        <v>50</v>
      </c>
      <c r="AI173">
        <v>0</v>
      </c>
      <c r="AJ173">
        <v>0</v>
      </c>
    </row>
    <row r="174" spans="1:36" x14ac:dyDescent="0.3">
      <c r="A174">
        <v>9481</v>
      </c>
      <c r="B174" t="s">
        <v>1440</v>
      </c>
      <c r="C174" t="s">
        <v>1441</v>
      </c>
      <c r="D174" t="s">
        <v>1442</v>
      </c>
      <c r="E174" t="s">
        <v>36</v>
      </c>
      <c r="F174" t="s">
        <v>1443</v>
      </c>
      <c r="G174" t="s">
        <v>259</v>
      </c>
      <c r="H174" t="s">
        <v>1444</v>
      </c>
      <c r="I174" t="s">
        <v>688</v>
      </c>
      <c r="J174" t="s">
        <v>689</v>
      </c>
      <c r="K174" t="s">
        <v>190</v>
      </c>
      <c r="L174">
        <v>6288</v>
      </c>
      <c r="M174">
        <v>38221</v>
      </c>
      <c r="N174">
        <v>45101</v>
      </c>
      <c r="O174">
        <v>55</v>
      </c>
      <c r="P174">
        <f>M174*O174/100</f>
        <v>21021.55</v>
      </c>
      <c r="Q174" t="s">
        <v>186</v>
      </c>
      <c r="R174" t="s">
        <v>1445</v>
      </c>
      <c r="S174" t="s">
        <v>195</v>
      </c>
      <c r="T174" t="s">
        <v>136</v>
      </c>
      <c r="U174" t="s">
        <v>47</v>
      </c>
      <c r="V174" t="s">
        <v>1446</v>
      </c>
      <c r="W174" t="s">
        <v>1446</v>
      </c>
      <c r="X174" t="s">
        <v>47</v>
      </c>
      <c r="Y174" t="s">
        <v>1447</v>
      </c>
      <c r="AA174">
        <v>0</v>
      </c>
      <c r="AB174">
        <v>0</v>
      </c>
      <c r="AC174">
        <v>0</v>
      </c>
      <c r="AD174">
        <v>0</v>
      </c>
      <c r="AG174" t="s">
        <v>186</v>
      </c>
      <c r="AH174" t="s">
        <v>188</v>
      </c>
      <c r="AI174">
        <v>0</v>
      </c>
      <c r="AJ174">
        <v>0</v>
      </c>
    </row>
    <row r="175" spans="1:36" hidden="1" x14ac:dyDescent="0.3">
      <c r="A175">
        <v>9482</v>
      </c>
      <c r="B175" t="s">
        <v>1448</v>
      </c>
      <c r="C175" t="s">
        <v>1449</v>
      </c>
      <c r="D175" t="s">
        <v>117</v>
      </c>
      <c r="E175" t="s">
        <v>36</v>
      </c>
      <c r="F175" t="s">
        <v>37</v>
      </c>
      <c r="G175" t="s">
        <v>1450</v>
      </c>
      <c r="H175" t="s">
        <v>1451</v>
      </c>
      <c r="I175" t="s">
        <v>469</v>
      </c>
      <c r="J175" t="s">
        <v>470</v>
      </c>
      <c r="K175" t="s">
        <v>42</v>
      </c>
      <c r="L175">
        <v>1219</v>
      </c>
      <c r="M175">
        <v>28730</v>
      </c>
      <c r="N175">
        <v>30367</v>
      </c>
      <c r="Q175" t="s">
        <v>43</v>
      </c>
      <c r="R175" t="s">
        <v>1452</v>
      </c>
      <c r="S175" t="s">
        <v>1453</v>
      </c>
      <c r="T175" t="s">
        <v>46</v>
      </c>
      <c r="U175" t="s">
        <v>47</v>
      </c>
      <c r="V175" t="s">
        <v>1454</v>
      </c>
      <c r="W175" t="s">
        <v>1454</v>
      </c>
      <c r="X175" t="s">
        <v>47</v>
      </c>
      <c r="Y175" t="s">
        <v>1455</v>
      </c>
      <c r="AA175">
        <v>0</v>
      </c>
      <c r="AB175">
        <v>0</v>
      </c>
      <c r="AC175">
        <v>0</v>
      </c>
      <c r="AD175">
        <v>0</v>
      </c>
      <c r="AG175" t="s">
        <v>43</v>
      </c>
      <c r="AH175" t="s">
        <v>50</v>
      </c>
      <c r="AI175">
        <v>0</v>
      </c>
      <c r="AJ175">
        <v>0</v>
      </c>
    </row>
    <row r="176" spans="1:36" hidden="1" x14ac:dyDescent="0.3">
      <c r="A176">
        <v>9483</v>
      </c>
      <c r="B176" t="s">
        <v>1456</v>
      </c>
      <c r="C176" t="s">
        <v>1457</v>
      </c>
      <c r="D176" t="s">
        <v>150</v>
      </c>
      <c r="E176" t="s">
        <v>36</v>
      </c>
      <c r="F176" t="s">
        <v>37</v>
      </c>
      <c r="G176" t="s">
        <v>1458</v>
      </c>
      <c r="H176" t="s">
        <v>1459</v>
      </c>
      <c r="I176" t="s">
        <v>469</v>
      </c>
      <c r="J176" t="s">
        <v>470</v>
      </c>
      <c r="K176" t="s">
        <v>79</v>
      </c>
      <c r="L176">
        <v>1139</v>
      </c>
      <c r="M176">
        <v>17613</v>
      </c>
      <c r="N176">
        <v>18697</v>
      </c>
      <c r="Q176" t="s">
        <v>43</v>
      </c>
      <c r="R176" t="s">
        <v>80</v>
      </c>
      <c r="S176" t="s">
        <v>619</v>
      </c>
      <c r="T176" t="s">
        <v>46</v>
      </c>
      <c r="U176" t="s">
        <v>47</v>
      </c>
      <c r="V176" t="s">
        <v>1460</v>
      </c>
      <c r="W176" t="s">
        <v>1460</v>
      </c>
      <c r="X176" t="s">
        <v>47</v>
      </c>
      <c r="Y176" t="s">
        <v>1461</v>
      </c>
      <c r="AA176">
        <v>0</v>
      </c>
      <c r="AB176">
        <v>0</v>
      </c>
      <c r="AC176">
        <v>0</v>
      </c>
      <c r="AD176">
        <v>0</v>
      </c>
      <c r="AG176" t="s">
        <v>43</v>
      </c>
      <c r="AH176" t="s">
        <v>50</v>
      </c>
      <c r="AI176">
        <v>0</v>
      </c>
      <c r="AJ176">
        <v>0</v>
      </c>
    </row>
    <row r="177" spans="1:36" x14ac:dyDescent="0.3">
      <c r="A177">
        <v>9484</v>
      </c>
      <c r="B177" t="s">
        <v>1462</v>
      </c>
      <c r="C177" t="s">
        <v>1463</v>
      </c>
      <c r="D177" t="s">
        <v>1464</v>
      </c>
      <c r="E177" t="s">
        <v>36</v>
      </c>
      <c r="F177" t="s">
        <v>1443</v>
      </c>
      <c r="G177" t="s">
        <v>1465</v>
      </c>
      <c r="H177" t="s">
        <v>1466</v>
      </c>
      <c r="I177" t="s">
        <v>1467</v>
      </c>
      <c r="J177" t="s">
        <v>1468</v>
      </c>
      <c r="K177" t="s">
        <v>190</v>
      </c>
      <c r="L177">
        <v>352</v>
      </c>
      <c r="M177">
        <v>29655</v>
      </c>
      <c r="N177">
        <v>34993</v>
      </c>
      <c r="O177">
        <v>55</v>
      </c>
      <c r="P177">
        <f>M177*O177/100</f>
        <v>16310.25</v>
      </c>
      <c r="Q177" t="s">
        <v>186</v>
      </c>
      <c r="R177" t="s">
        <v>1445</v>
      </c>
      <c r="S177" t="s">
        <v>1469</v>
      </c>
      <c r="T177" t="s">
        <v>136</v>
      </c>
      <c r="U177" t="s">
        <v>47</v>
      </c>
      <c r="V177" t="s">
        <v>1470</v>
      </c>
      <c r="W177" t="s">
        <v>1470</v>
      </c>
      <c r="X177" t="s">
        <v>47</v>
      </c>
      <c r="Y177" t="s">
        <v>1471</v>
      </c>
      <c r="AA177">
        <v>0</v>
      </c>
      <c r="AB177">
        <v>0</v>
      </c>
      <c r="AC177">
        <v>0</v>
      </c>
      <c r="AD177">
        <v>0</v>
      </c>
      <c r="AG177" t="s">
        <v>186</v>
      </c>
      <c r="AH177" t="s">
        <v>188</v>
      </c>
      <c r="AI177">
        <v>0</v>
      </c>
      <c r="AJ177">
        <v>0</v>
      </c>
    </row>
    <row r="178" spans="1:36" hidden="1" x14ac:dyDescent="0.3">
      <c r="A178">
        <v>9485</v>
      </c>
      <c r="B178" t="s">
        <v>1472</v>
      </c>
      <c r="C178" t="s">
        <v>1473</v>
      </c>
      <c r="D178" t="s">
        <v>117</v>
      </c>
      <c r="E178" t="s">
        <v>36</v>
      </c>
      <c r="F178" t="s">
        <v>37</v>
      </c>
      <c r="G178" t="s">
        <v>1474</v>
      </c>
      <c r="H178" t="s">
        <v>1475</v>
      </c>
      <c r="I178" t="s">
        <v>688</v>
      </c>
      <c r="J178" t="s">
        <v>689</v>
      </c>
      <c r="K178" t="s">
        <v>89</v>
      </c>
      <c r="L178">
        <v>888</v>
      </c>
      <c r="M178">
        <v>36616</v>
      </c>
      <c r="N178">
        <v>38616</v>
      </c>
      <c r="Q178" t="s">
        <v>43</v>
      </c>
      <c r="R178" t="s">
        <v>235</v>
      </c>
      <c r="S178" t="s">
        <v>236</v>
      </c>
      <c r="T178" t="s">
        <v>46</v>
      </c>
      <c r="U178" t="s">
        <v>47</v>
      </c>
      <c r="V178" t="s">
        <v>1476</v>
      </c>
      <c r="W178" t="s">
        <v>1476</v>
      </c>
      <c r="X178" t="s">
        <v>47</v>
      </c>
      <c r="Y178" t="s">
        <v>1477</v>
      </c>
      <c r="AA178">
        <v>0</v>
      </c>
      <c r="AB178">
        <v>0</v>
      </c>
      <c r="AC178">
        <v>0</v>
      </c>
      <c r="AD178">
        <v>0</v>
      </c>
      <c r="AG178" t="s">
        <v>43</v>
      </c>
      <c r="AH178" t="s">
        <v>50</v>
      </c>
      <c r="AI178">
        <v>0</v>
      </c>
      <c r="AJ178">
        <v>0</v>
      </c>
    </row>
    <row r="179" spans="1:36" hidden="1" x14ac:dyDescent="0.3">
      <c r="A179">
        <v>9486</v>
      </c>
      <c r="B179" t="s">
        <v>1478</v>
      </c>
      <c r="C179" t="s">
        <v>1479</v>
      </c>
      <c r="D179" t="s">
        <v>117</v>
      </c>
      <c r="E179" t="s">
        <v>36</v>
      </c>
      <c r="F179" t="s">
        <v>37</v>
      </c>
      <c r="G179" t="s">
        <v>1480</v>
      </c>
      <c r="H179" t="s">
        <v>1481</v>
      </c>
      <c r="I179" t="s">
        <v>183</v>
      </c>
      <c r="J179" t="s">
        <v>184</v>
      </c>
      <c r="K179" t="s">
        <v>89</v>
      </c>
      <c r="L179">
        <v>0</v>
      </c>
      <c r="M179">
        <v>8612</v>
      </c>
      <c r="N179">
        <v>10162</v>
      </c>
      <c r="Q179" t="s">
        <v>43</v>
      </c>
      <c r="R179" t="s">
        <v>1428</v>
      </c>
      <c r="S179" t="s">
        <v>1482</v>
      </c>
      <c r="T179" t="s">
        <v>145</v>
      </c>
      <c r="U179" t="s">
        <v>47</v>
      </c>
      <c r="V179" t="s">
        <v>1483</v>
      </c>
      <c r="W179" t="s">
        <v>1483</v>
      </c>
      <c r="X179" t="s">
        <v>47</v>
      </c>
      <c r="Y179" t="s">
        <v>1484</v>
      </c>
      <c r="AA179">
        <v>0</v>
      </c>
      <c r="AB179">
        <v>0</v>
      </c>
      <c r="AC179">
        <v>0</v>
      </c>
      <c r="AD179">
        <v>0</v>
      </c>
      <c r="AG179" t="s">
        <v>43</v>
      </c>
      <c r="AH179" t="s">
        <v>50</v>
      </c>
      <c r="AI179">
        <v>0</v>
      </c>
      <c r="AJ179">
        <v>0</v>
      </c>
    </row>
    <row r="180" spans="1:36" x14ac:dyDescent="0.3">
      <c r="A180">
        <v>9487</v>
      </c>
      <c r="B180" t="s">
        <v>1485</v>
      </c>
      <c r="C180" t="s">
        <v>1486</v>
      </c>
      <c r="D180" t="s">
        <v>1487</v>
      </c>
      <c r="E180" t="s">
        <v>36</v>
      </c>
      <c r="F180" t="s">
        <v>1443</v>
      </c>
      <c r="G180" t="s">
        <v>1488</v>
      </c>
      <c r="H180" t="s">
        <v>1489</v>
      </c>
      <c r="I180" t="s">
        <v>469</v>
      </c>
      <c r="J180" t="s">
        <v>470</v>
      </c>
      <c r="K180" t="s">
        <v>190</v>
      </c>
      <c r="L180">
        <v>202</v>
      </c>
      <c r="M180">
        <v>27751</v>
      </c>
      <c r="N180">
        <v>32747</v>
      </c>
      <c r="O180">
        <v>55</v>
      </c>
      <c r="P180">
        <f>M180*O180/100</f>
        <v>15263.05</v>
      </c>
      <c r="Q180" t="s">
        <v>186</v>
      </c>
      <c r="R180" t="s">
        <v>191</v>
      </c>
      <c r="S180" t="s">
        <v>1490</v>
      </c>
      <c r="T180" t="s">
        <v>136</v>
      </c>
      <c r="U180" t="s">
        <v>47</v>
      </c>
      <c r="V180" t="s">
        <v>1491</v>
      </c>
      <c r="W180" t="s">
        <v>1491</v>
      </c>
      <c r="X180" t="s">
        <v>47</v>
      </c>
      <c r="Y180" t="s">
        <v>1492</v>
      </c>
      <c r="AA180">
        <v>0</v>
      </c>
      <c r="AB180">
        <v>0</v>
      </c>
      <c r="AC180">
        <v>0</v>
      </c>
      <c r="AD180">
        <v>0</v>
      </c>
      <c r="AG180" t="s">
        <v>186</v>
      </c>
      <c r="AH180" t="s">
        <v>188</v>
      </c>
      <c r="AI180">
        <v>0</v>
      </c>
      <c r="AJ180">
        <v>0</v>
      </c>
    </row>
    <row r="181" spans="1:36" hidden="1" x14ac:dyDescent="0.3">
      <c r="A181">
        <v>9488</v>
      </c>
      <c r="B181" t="s">
        <v>1493</v>
      </c>
      <c r="C181" t="s">
        <v>1494</v>
      </c>
      <c r="D181" t="s">
        <v>1487</v>
      </c>
      <c r="E181" t="s">
        <v>36</v>
      </c>
      <c r="F181" t="s">
        <v>37</v>
      </c>
      <c r="G181" t="s">
        <v>1495</v>
      </c>
      <c r="H181" t="s">
        <v>1496</v>
      </c>
      <c r="I181" t="s">
        <v>469</v>
      </c>
      <c r="J181" t="s">
        <v>470</v>
      </c>
      <c r="K181" t="s">
        <v>89</v>
      </c>
      <c r="L181">
        <v>0</v>
      </c>
      <c r="M181">
        <v>8762</v>
      </c>
      <c r="N181">
        <v>10339</v>
      </c>
      <c r="Q181" t="s">
        <v>43</v>
      </c>
      <c r="R181" t="s">
        <v>1133</v>
      </c>
      <c r="S181" t="s">
        <v>1497</v>
      </c>
      <c r="T181" t="s">
        <v>145</v>
      </c>
      <c r="U181" t="s">
        <v>47</v>
      </c>
      <c r="V181" t="s">
        <v>1498</v>
      </c>
      <c r="W181" t="s">
        <v>1498</v>
      </c>
      <c r="X181" t="s">
        <v>47</v>
      </c>
      <c r="Y181" t="s">
        <v>1499</v>
      </c>
      <c r="AA181">
        <v>0</v>
      </c>
      <c r="AB181">
        <v>0</v>
      </c>
      <c r="AC181">
        <v>0</v>
      </c>
      <c r="AD181">
        <v>0</v>
      </c>
      <c r="AG181" t="s">
        <v>43</v>
      </c>
      <c r="AH181" t="s">
        <v>50</v>
      </c>
      <c r="AI181">
        <v>0</v>
      </c>
      <c r="AJ181">
        <v>0</v>
      </c>
    </row>
    <row r="182" spans="1:36" hidden="1" x14ac:dyDescent="0.3">
      <c r="A182">
        <v>9489</v>
      </c>
      <c r="B182" t="s">
        <v>1500</v>
      </c>
      <c r="C182" t="s">
        <v>1501</v>
      </c>
      <c r="D182" t="s">
        <v>1502</v>
      </c>
      <c r="E182" t="s">
        <v>36</v>
      </c>
      <c r="F182" t="s">
        <v>37</v>
      </c>
      <c r="G182" t="s">
        <v>1503</v>
      </c>
      <c r="H182" t="s">
        <v>1504</v>
      </c>
      <c r="I182" t="s">
        <v>183</v>
      </c>
      <c r="J182" t="s">
        <v>184</v>
      </c>
      <c r="K182" t="s">
        <v>58</v>
      </c>
      <c r="L182">
        <v>0</v>
      </c>
      <c r="M182">
        <v>16474</v>
      </c>
      <c r="N182">
        <v>17353</v>
      </c>
      <c r="Q182" t="s">
        <v>43</v>
      </c>
      <c r="R182" t="s">
        <v>1505</v>
      </c>
      <c r="S182" t="s">
        <v>1506</v>
      </c>
      <c r="T182" t="s">
        <v>46</v>
      </c>
      <c r="U182" t="s">
        <v>47</v>
      </c>
      <c r="V182" t="s">
        <v>1507</v>
      </c>
      <c r="W182" t="s">
        <v>1507</v>
      </c>
      <c r="X182" t="s">
        <v>47</v>
      </c>
      <c r="Y182" t="s">
        <v>1508</v>
      </c>
      <c r="AA182">
        <v>0</v>
      </c>
      <c r="AB182">
        <v>0</v>
      </c>
      <c r="AC182">
        <v>0</v>
      </c>
      <c r="AD182">
        <v>0</v>
      </c>
      <c r="AG182" t="s">
        <v>43</v>
      </c>
      <c r="AH182" t="s">
        <v>50</v>
      </c>
      <c r="AI182">
        <v>0</v>
      </c>
      <c r="AJ182">
        <v>0</v>
      </c>
    </row>
    <row r="183" spans="1:36" hidden="1" x14ac:dyDescent="0.3">
      <c r="A183">
        <v>9490</v>
      </c>
      <c r="B183" t="s">
        <v>1509</v>
      </c>
      <c r="C183" t="s">
        <v>1510</v>
      </c>
      <c r="D183" t="s">
        <v>117</v>
      </c>
      <c r="E183" t="s">
        <v>36</v>
      </c>
      <c r="F183" t="s">
        <v>37</v>
      </c>
      <c r="G183" t="s">
        <v>1511</v>
      </c>
      <c r="H183" t="s">
        <v>1512</v>
      </c>
      <c r="I183" t="s">
        <v>1190</v>
      </c>
      <c r="J183" t="s">
        <v>1191</v>
      </c>
      <c r="K183" t="s">
        <v>42</v>
      </c>
      <c r="L183">
        <v>5270</v>
      </c>
      <c r="M183">
        <v>40908</v>
      </c>
      <c r="N183">
        <v>43681</v>
      </c>
      <c r="Q183" t="s">
        <v>43</v>
      </c>
      <c r="R183" t="s">
        <v>111</v>
      </c>
      <c r="S183" t="s">
        <v>1513</v>
      </c>
      <c r="T183" t="s">
        <v>46</v>
      </c>
      <c r="U183" t="s">
        <v>47</v>
      </c>
      <c r="V183" t="s">
        <v>1514</v>
      </c>
      <c r="W183" t="s">
        <v>1514</v>
      </c>
      <c r="X183" t="s">
        <v>47</v>
      </c>
      <c r="Y183" t="s">
        <v>1515</v>
      </c>
      <c r="AA183">
        <v>0</v>
      </c>
      <c r="AB183">
        <v>0</v>
      </c>
      <c r="AC183">
        <v>0</v>
      </c>
      <c r="AD183">
        <v>0</v>
      </c>
      <c r="AG183" t="s">
        <v>43</v>
      </c>
      <c r="AH183" t="s">
        <v>50</v>
      </c>
      <c r="AI183">
        <v>0</v>
      </c>
      <c r="AJ183">
        <v>0</v>
      </c>
    </row>
    <row r="184" spans="1:36" x14ac:dyDescent="0.3">
      <c r="A184">
        <v>9491</v>
      </c>
      <c r="B184" t="s">
        <v>1516</v>
      </c>
      <c r="C184" t="s">
        <v>1517</v>
      </c>
      <c r="D184" t="s">
        <v>1061</v>
      </c>
      <c r="E184" t="s">
        <v>36</v>
      </c>
      <c r="F184" t="s">
        <v>1518</v>
      </c>
      <c r="G184" t="s">
        <v>1519</v>
      </c>
      <c r="H184" t="s">
        <v>1520</v>
      </c>
      <c r="I184" t="s">
        <v>469</v>
      </c>
      <c r="J184" t="s">
        <v>470</v>
      </c>
      <c r="K184" t="s">
        <v>58</v>
      </c>
      <c r="L184">
        <v>656</v>
      </c>
      <c r="M184">
        <v>8298</v>
      </c>
      <c r="N184">
        <v>9793</v>
      </c>
      <c r="O184">
        <v>55</v>
      </c>
      <c r="P184">
        <f>M184*O184/100</f>
        <v>4563.8999999999996</v>
      </c>
      <c r="Q184" t="s">
        <v>186</v>
      </c>
      <c r="R184" t="s">
        <v>1521</v>
      </c>
      <c r="S184" t="s">
        <v>1522</v>
      </c>
      <c r="T184" t="s">
        <v>178</v>
      </c>
      <c r="U184" t="s">
        <v>47</v>
      </c>
      <c r="V184" t="s">
        <v>1523</v>
      </c>
      <c r="W184" t="s">
        <v>1523</v>
      </c>
      <c r="X184" t="s">
        <v>1066</v>
      </c>
      <c r="Y184" t="s">
        <v>1524</v>
      </c>
      <c r="AA184">
        <v>0</v>
      </c>
      <c r="AB184">
        <v>0</v>
      </c>
      <c r="AC184">
        <v>0</v>
      </c>
      <c r="AD184">
        <v>0</v>
      </c>
      <c r="AG184" t="s">
        <v>186</v>
      </c>
      <c r="AH184" t="s">
        <v>188</v>
      </c>
      <c r="AI184">
        <v>0</v>
      </c>
      <c r="AJ184">
        <v>0</v>
      </c>
    </row>
    <row r="185" spans="1:36" hidden="1" x14ac:dyDescent="0.3">
      <c r="A185">
        <v>9492</v>
      </c>
      <c r="B185" t="s">
        <v>1525</v>
      </c>
      <c r="C185" t="s">
        <v>1526</v>
      </c>
      <c r="D185" t="s">
        <v>117</v>
      </c>
      <c r="E185" t="s">
        <v>36</v>
      </c>
      <c r="F185" t="s">
        <v>1443</v>
      </c>
      <c r="G185" t="s">
        <v>1527</v>
      </c>
      <c r="H185" t="s">
        <v>1528</v>
      </c>
      <c r="I185" t="s">
        <v>77</v>
      </c>
      <c r="J185" t="s">
        <v>78</v>
      </c>
      <c r="K185" t="s">
        <v>89</v>
      </c>
      <c r="L185">
        <v>0</v>
      </c>
      <c r="M185">
        <v>2569</v>
      </c>
      <c r="N185">
        <v>3031</v>
      </c>
      <c r="Q185" t="s">
        <v>43</v>
      </c>
      <c r="R185" t="s">
        <v>134</v>
      </c>
      <c r="S185" t="s">
        <v>1529</v>
      </c>
      <c r="T185" t="s">
        <v>209</v>
      </c>
      <c r="U185" t="s">
        <v>47</v>
      </c>
      <c r="V185" t="s">
        <v>1530</v>
      </c>
      <c r="W185" t="s">
        <v>1530</v>
      </c>
      <c r="X185" t="s">
        <v>47</v>
      </c>
      <c r="Y185" t="s">
        <v>1531</v>
      </c>
      <c r="AA185">
        <v>0</v>
      </c>
      <c r="AB185">
        <v>0</v>
      </c>
      <c r="AC185">
        <v>0</v>
      </c>
      <c r="AD185">
        <v>0</v>
      </c>
      <c r="AG185" t="s">
        <v>43</v>
      </c>
      <c r="AH185" t="s">
        <v>50</v>
      </c>
      <c r="AI185">
        <v>0</v>
      </c>
      <c r="AJ185">
        <v>0</v>
      </c>
    </row>
    <row r="186" spans="1:36" hidden="1" x14ac:dyDescent="0.3">
      <c r="A186">
        <v>9493</v>
      </c>
      <c r="B186" t="s">
        <v>1532</v>
      </c>
      <c r="C186" t="s">
        <v>1533</v>
      </c>
      <c r="D186" t="s">
        <v>117</v>
      </c>
      <c r="E186" t="s">
        <v>36</v>
      </c>
      <c r="F186" t="s">
        <v>1518</v>
      </c>
      <c r="G186" t="s">
        <v>1534</v>
      </c>
      <c r="H186" t="s">
        <v>1535</v>
      </c>
      <c r="I186" t="s">
        <v>56</v>
      </c>
      <c r="J186" t="s">
        <v>68</v>
      </c>
      <c r="K186" t="s">
        <v>79</v>
      </c>
      <c r="L186">
        <v>0</v>
      </c>
      <c r="M186">
        <v>16474</v>
      </c>
      <c r="N186">
        <v>17353</v>
      </c>
      <c r="Q186" t="s">
        <v>43</v>
      </c>
      <c r="R186" t="s">
        <v>80</v>
      </c>
      <c r="S186" t="s">
        <v>1536</v>
      </c>
      <c r="T186" t="s">
        <v>46</v>
      </c>
      <c r="U186" t="s">
        <v>47</v>
      </c>
      <c r="V186" t="s">
        <v>1537</v>
      </c>
      <c r="W186" t="s">
        <v>1537</v>
      </c>
      <c r="X186" t="s">
        <v>47</v>
      </c>
      <c r="Y186" t="s">
        <v>1538</v>
      </c>
      <c r="AA186">
        <v>0</v>
      </c>
      <c r="AB186">
        <v>0</v>
      </c>
      <c r="AC186">
        <v>0</v>
      </c>
      <c r="AD186">
        <v>0</v>
      </c>
      <c r="AG186" t="s">
        <v>43</v>
      </c>
      <c r="AH186" t="s">
        <v>50</v>
      </c>
      <c r="AI186">
        <v>0</v>
      </c>
      <c r="AJ186">
        <v>0</v>
      </c>
    </row>
    <row r="187" spans="1:36" hidden="1" x14ac:dyDescent="0.3">
      <c r="A187">
        <v>9494</v>
      </c>
      <c r="B187" t="s">
        <v>1539</v>
      </c>
      <c r="C187" t="s">
        <v>1540</v>
      </c>
      <c r="D187" t="s">
        <v>117</v>
      </c>
      <c r="E187" t="s">
        <v>36</v>
      </c>
      <c r="F187" t="s">
        <v>1518</v>
      </c>
      <c r="G187" t="s">
        <v>1541</v>
      </c>
      <c r="H187" t="s">
        <v>1542</v>
      </c>
      <c r="I187" t="s">
        <v>77</v>
      </c>
      <c r="J187" t="s">
        <v>78</v>
      </c>
      <c r="K187" t="s">
        <v>89</v>
      </c>
      <c r="L187">
        <v>0</v>
      </c>
      <c r="M187">
        <v>4031</v>
      </c>
      <c r="N187">
        <v>4756</v>
      </c>
      <c r="Q187" t="s">
        <v>43</v>
      </c>
      <c r="R187" t="s">
        <v>1055</v>
      </c>
      <c r="S187" t="s">
        <v>1543</v>
      </c>
      <c r="T187" t="s">
        <v>209</v>
      </c>
      <c r="U187" t="s">
        <v>47</v>
      </c>
      <c r="V187" t="s">
        <v>1544</v>
      </c>
      <c r="W187" t="s">
        <v>1544</v>
      </c>
      <c r="X187" t="s">
        <v>47</v>
      </c>
      <c r="Y187" t="s">
        <v>1545</v>
      </c>
      <c r="AA187">
        <v>0</v>
      </c>
      <c r="AB187">
        <v>0</v>
      </c>
      <c r="AC187">
        <v>0</v>
      </c>
      <c r="AD187">
        <v>0</v>
      </c>
      <c r="AG187" t="s">
        <v>43</v>
      </c>
      <c r="AH187" t="s">
        <v>50</v>
      </c>
      <c r="AI187">
        <v>0</v>
      </c>
      <c r="AJ187">
        <v>0</v>
      </c>
    </row>
    <row r="188" spans="1:36" hidden="1" x14ac:dyDescent="0.3">
      <c r="A188">
        <v>9495</v>
      </c>
      <c r="B188" t="s">
        <v>1546</v>
      </c>
      <c r="C188" t="s">
        <v>1547</v>
      </c>
      <c r="D188" t="s">
        <v>117</v>
      </c>
      <c r="E188" t="s">
        <v>36</v>
      </c>
      <c r="F188" t="s">
        <v>37</v>
      </c>
      <c r="G188" t="s">
        <v>1548</v>
      </c>
      <c r="H188" t="s">
        <v>1549</v>
      </c>
      <c r="I188" t="s">
        <v>77</v>
      </c>
      <c r="J188" t="s">
        <v>78</v>
      </c>
      <c r="K188" t="s">
        <v>89</v>
      </c>
      <c r="L188">
        <v>0</v>
      </c>
      <c r="M188">
        <v>2204</v>
      </c>
      <c r="N188">
        <v>2600</v>
      </c>
      <c r="Q188" t="s">
        <v>43</v>
      </c>
      <c r="R188" t="s">
        <v>134</v>
      </c>
      <c r="S188" t="s">
        <v>852</v>
      </c>
      <c r="T188" t="s">
        <v>209</v>
      </c>
      <c r="U188" t="s">
        <v>47</v>
      </c>
      <c r="V188" t="s">
        <v>1550</v>
      </c>
      <c r="W188" t="s">
        <v>1550</v>
      </c>
      <c r="X188" t="s">
        <v>47</v>
      </c>
      <c r="Y188" t="s">
        <v>1551</v>
      </c>
      <c r="AA188">
        <v>0</v>
      </c>
      <c r="AB188">
        <v>0</v>
      </c>
      <c r="AC188">
        <v>0</v>
      </c>
      <c r="AD188">
        <v>0</v>
      </c>
      <c r="AG188" t="s">
        <v>43</v>
      </c>
      <c r="AH188" t="s">
        <v>50</v>
      </c>
      <c r="AI188">
        <v>0</v>
      </c>
      <c r="AJ188">
        <v>0</v>
      </c>
    </row>
    <row r="189" spans="1:36" hidden="1" x14ac:dyDescent="0.3">
      <c r="A189">
        <v>9496</v>
      </c>
      <c r="B189" t="s">
        <v>1552</v>
      </c>
      <c r="C189" t="s">
        <v>1553</v>
      </c>
      <c r="D189" t="s">
        <v>117</v>
      </c>
      <c r="E189" t="s">
        <v>36</v>
      </c>
      <c r="F189" t="s">
        <v>37</v>
      </c>
      <c r="G189" t="s">
        <v>1554</v>
      </c>
      <c r="H189" t="s">
        <v>1555</v>
      </c>
      <c r="I189" t="s">
        <v>1556</v>
      </c>
      <c r="J189" t="s">
        <v>1557</v>
      </c>
      <c r="K189" t="s">
        <v>79</v>
      </c>
      <c r="L189">
        <v>489</v>
      </c>
      <c r="M189">
        <v>16963</v>
      </c>
      <c r="N189">
        <v>17930</v>
      </c>
      <c r="Q189" t="s">
        <v>43</v>
      </c>
      <c r="R189" t="s">
        <v>80</v>
      </c>
      <c r="S189" t="s">
        <v>1111</v>
      </c>
      <c r="T189" t="s">
        <v>46</v>
      </c>
      <c r="U189" t="s">
        <v>47</v>
      </c>
      <c r="V189" t="s">
        <v>1558</v>
      </c>
      <c r="W189" t="s">
        <v>1558</v>
      </c>
      <c r="X189" t="s">
        <v>47</v>
      </c>
      <c r="Y189" t="s">
        <v>1559</v>
      </c>
      <c r="AA189">
        <v>0</v>
      </c>
      <c r="AB189">
        <v>0</v>
      </c>
      <c r="AC189">
        <v>0</v>
      </c>
      <c r="AD189">
        <v>0</v>
      </c>
      <c r="AG189" t="s">
        <v>43</v>
      </c>
      <c r="AH189" t="s">
        <v>50</v>
      </c>
      <c r="AI189">
        <v>0</v>
      </c>
      <c r="AJ189">
        <v>0</v>
      </c>
    </row>
    <row r="190" spans="1:36" hidden="1" x14ac:dyDescent="0.3">
      <c r="A190">
        <v>9497</v>
      </c>
      <c r="B190" t="s">
        <v>1560</v>
      </c>
      <c r="C190" t="s">
        <v>1561</v>
      </c>
      <c r="D190" t="s">
        <v>117</v>
      </c>
      <c r="E190" t="s">
        <v>36</v>
      </c>
      <c r="F190" t="s">
        <v>37</v>
      </c>
      <c r="G190" t="s">
        <v>1562</v>
      </c>
      <c r="H190" t="s">
        <v>1563</v>
      </c>
      <c r="I190" t="s">
        <v>1564</v>
      </c>
      <c r="J190" t="s">
        <v>1565</v>
      </c>
      <c r="K190" t="s">
        <v>79</v>
      </c>
      <c r="L190">
        <v>0</v>
      </c>
      <c r="M190">
        <v>16474</v>
      </c>
      <c r="N190">
        <v>17353</v>
      </c>
      <c r="Q190" t="s">
        <v>43</v>
      </c>
      <c r="R190" t="s">
        <v>80</v>
      </c>
      <c r="S190" t="s">
        <v>1566</v>
      </c>
      <c r="T190" t="s">
        <v>46</v>
      </c>
      <c r="U190" t="s">
        <v>47</v>
      </c>
      <c r="V190" t="s">
        <v>1567</v>
      </c>
      <c r="W190" t="s">
        <v>1567</v>
      </c>
      <c r="X190" t="s">
        <v>47</v>
      </c>
      <c r="Y190" t="s">
        <v>1568</v>
      </c>
      <c r="AA190">
        <v>0</v>
      </c>
      <c r="AB190">
        <v>0</v>
      </c>
      <c r="AC190">
        <v>0</v>
      </c>
      <c r="AD190">
        <v>0</v>
      </c>
      <c r="AG190" t="s">
        <v>43</v>
      </c>
      <c r="AH190" t="s">
        <v>50</v>
      </c>
      <c r="AI190">
        <v>0</v>
      </c>
      <c r="AJ190">
        <v>0</v>
      </c>
    </row>
    <row r="191" spans="1:36" hidden="1" x14ac:dyDescent="0.3">
      <c r="A191">
        <v>9498</v>
      </c>
      <c r="B191" t="s">
        <v>1569</v>
      </c>
      <c r="C191" t="s">
        <v>1570</v>
      </c>
      <c r="D191" t="s">
        <v>117</v>
      </c>
      <c r="E191" t="s">
        <v>36</v>
      </c>
      <c r="F191" t="s">
        <v>1518</v>
      </c>
      <c r="G191" t="s">
        <v>1571</v>
      </c>
      <c r="H191" t="s">
        <v>1572</v>
      </c>
      <c r="I191" t="s">
        <v>56</v>
      </c>
      <c r="J191" t="s">
        <v>68</v>
      </c>
      <c r="K191" t="s">
        <v>89</v>
      </c>
      <c r="L191">
        <v>0</v>
      </c>
      <c r="M191">
        <v>3416</v>
      </c>
      <c r="N191">
        <v>4029</v>
      </c>
      <c r="Q191" t="s">
        <v>43</v>
      </c>
      <c r="R191" t="s">
        <v>1055</v>
      </c>
      <c r="S191" t="s">
        <v>1573</v>
      </c>
      <c r="T191" t="s">
        <v>209</v>
      </c>
      <c r="U191" t="s">
        <v>47</v>
      </c>
      <c r="V191" t="s">
        <v>1574</v>
      </c>
      <c r="W191" t="s">
        <v>1574</v>
      </c>
      <c r="X191" t="s">
        <v>47</v>
      </c>
      <c r="Y191" t="s">
        <v>1575</v>
      </c>
      <c r="AA191">
        <v>0</v>
      </c>
      <c r="AB191">
        <v>0</v>
      </c>
      <c r="AC191">
        <v>0</v>
      </c>
      <c r="AD191">
        <v>0</v>
      </c>
      <c r="AG191" t="s">
        <v>43</v>
      </c>
      <c r="AH191" t="s">
        <v>50</v>
      </c>
      <c r="AI191">
        <v>0</v>
      </c>
      <c r="AJ191">
        <v>0</v>
      </c>
    </row>
    <row r="192" spans="1:36" x14ac:dyDescent="0.3">
      <c r="A192">
        <v>9499</v>
      </c>
      <c r="B192" t="s">
        <v>1576</v>
      </c>
      <c r="C192" t="s">
        <v>1577</v>
      </c>
      <c r="D192" t="s">
        <v>1578</v>
      </c>
      <c r="E192" t="s">
        <v>36</v>
      </c>
      <c r="F192" t="s">
        <v>193</v>
      </c>
      <c r="G192" t="s">
        <v>1579</v>
      </c>
      <c r="H192" t="s">
        <v>1580</v>
      </c>
      <c r="I192" t="s">
        <v>469</v>
      </c>
      <c r="J192" t="s">
        <v>470</v>
      </c>
      <c r="K192" t="s">
        <v>190</v>
      </c>
      <c r="L192">
        <v>7292</v>
      </c>
      <c r="M192">
        <v>36594</v>
      </c>
      <c r="N192">
        <v>43180</v>
      </c>
      <c r="O192">
        <v>55</v>
      </c>
      <c r="P192">
        <f>M192*O192/100</f>
        <v>20126.7</v>
      </c>
      <c r="Q192" t="s">
        <v>186</v>
      </c>
      <c r="R192" t="s">
        <v>194</v>
      </c>
      <c r="S192" t="s">
        <v>1581</v>
      </c>
      <c r="T192" t="s">
        <v>136</v>
      </c>
      <c r="U192" t="s">
        <v>47</v>
      </c>
      <c r="V192" t="s">
        <v>1582</v>
      </c>
      <c r="W192" t="s">
        <v>1582</v>
      </c>
      <c r="X192" t="s">
        <v>47</v>
      </c>
      <c r="Y192" t="s">
        <v>1583</v>
      </c>
      <c r="AA192">
        <v>0</v>
      </c>
      <c r="AB192">
        <v>0</v>
      </c>
      <c r="AC192">
        <v>0</v>
      </c>
      <c r="AD192">
        <v>0</v>
      </c>
      <c r="AG192" t="s">
        <v>186</v>
      </c>
      <c r="AH192" t="s">
        <v>188</v>
      </c>
      <c r="AI192">
        <v>0</v>
      </c>
      <c r="AJ192">
        <v>0</v>
      </c>
    </row>
    <row r="193" spans="1:36" hidden="1" x14ac:dyDescent="0.3">
      <c r="A193">
        <v>9500</v>
      </c>
      <c r="B193" t="s">
        <v>1584</v>
      </c>
      <c r="C193" t="s">
        <v>1585</v>
      </c>
      <c r="D193" t="s">
        <v>117</v>
      </c>
      <c r="E193" t="s">
        <v>36</v>
      </c>
      <c r="F193" t="s">
        <v>1518</v>
      </c>
      <c r="G193" t="s">
        <v>1586</v>
      </c>
      <c r="H193" t="s">
        <v>1587</v>
      </c>
      <c r="I193" t="s">
        <v>1588</v>
      </c>
      <c r="J193" t="s">
        <v>1589</v>
      </c>
      <c r="K193" t="s">
        <v>42</v>
      </c>
      <c r="L193">
        <v>1265</v>
      </c>
      <c r="M193">
        <v>17639</v>
      </c>
      <c r="N193">
        <v>18728</v>
      </c>
      <c r="Q193" t="s">
        <v>43</v>
      </c>
      <c r="R193" t="s">
        <v>191</v>
      </c>
      <c r="S193" t="s">
        <v>1590</v>
      </c>
      <c r="T193" t="s">
        <v>46</v>
      </c>
      <c r="U193" t="s">
        <v>47</v>
      </c>
      <c r="V193" t="s">
        <v>1591</v>
      </c>
      <c r="W193" t="s">
        <v>1591</v>
      </c>
      <c r="X193" t="s">
        <v>47</v>
      </c>
      <c r="Y193" t="s">
        <v>1592</v>
      </c>
      <c r="AA193">
        <v>0</v>
      </c>
      <c r="AB193">
        <v>0</v>
      </c>
      <c r="AC193">
        <v>0</v>
      </c>
      <c r="AD193">
        <v>0</v>
      </c>
      <c r="AG193" t="s">
        <v>43</v>
      </c>
      <c r="AH193" t="s">
        <v>50</v>
      </c>
      <c r="AI193">
        <v>0</v>
      </c>
      <c r="AJ193">
        <v>0</v>
      </c>
    </row>
    <row r="194" spans="1:36" hidden="1" x14ac:dyDescent="0.3">
      <c r="A194">
        <v>9501</v>
      </c>
      <c r="B194" t="s">
        <v>1593</v>
      </c>
      <c r="C194" t="s">
        <v>1594</v>
      </c>
      <c r="D194" t="s">
        <v>117</v>
      </c>
      <c r="E194" t="s">
        <v>36</v>
      </c>
      <c r="F194" t="s">
        <v>1443</v>
      </c>
      <c r="G194" t="s">
        <v>1595</v>
      </c>
      <c r="H194" t="s">
        <v>1596</v>
      </c>
      <c r="I194" t="s">
        <v>1597</v>
      </c>
      <c r="J194" t="s">
        <v>1598</v>
      </c>
      <c r="K194" t="s">
        <v>89</v>
      </c>
      <c r="L194">
        <v>1208</v>
      </c>
      <c r="M194">
        <v>36936</v>
      </c>
      <c r="N194">
        <v>38993</v>
      </c>
      <c r="Q194" t="s">
        <v>43</v>
      </c>
      <c r="R194" t="s">
        <v>1420</v>
      </c>
      <c r="S194" t="s">
        <v>1599</v>
      </c>
      <c r="T194" t="s">
        <v>46</v>
      </c>
      <c r="U194" t="s">
        <v>47</v>
      </c>
      <c r="V194" t="s">
        <v>1600</v>
      </c>
      <c r="W194" t="s">
        <v>1600</v>
      </c>
      <c r="X194" t="s">
        <v>47</v>
      </c>
      <c r="Y194" t="s">
        <v>1601</v>
      </c>
      <c r="AA194">
        <v>0</v>
      </c>
      <c r="AB194">
        <v>0</v>
      </c>
      <c r="AC194">
        <v>0</v>
      </c>
      <c r="AD194">
        <v>0</v>
      </c>
      <c r="AG194" t="s">
        <v>43</v>
      </c>
      <c r="AH194" t="s">
        <v>50</v>
      </c>
      <c r="AI194">
        <v>0</v>
      </c>
      <c r="AJ194">
        <v>0</v>
      </c>
    </row>
    <row r="195" spans="1:36" hidden="1" x14ac:dyDescent="0.3">
      <c r="A195">
        <v>9502</v>
      </c>
      <c r="B195" t="s">
        <v>1602</v>
      </c>
      <c r="C195" t="s">
        <v>1603</v>
      </c>
      <c r="D195" t="s">
        <v>117</v>
      </c>
      <c r="E195" t="s">
        <v>36</v>
      </c>
      <c r="F195" t="s">
        <v>37</v>
      </c>
      <c r="G195" t="s">
        <v>1604</v>
      </c>
      <c r="H195" t="s">
        <v>1605</v>
      </c>
      <c r="I195" t="s">
        <v>1606</v>
      </c>
      <c r="J195" t="s">
        <v>1607</v>
      </c>
      <c r="K195" t="s">
        <v>89</v>
      </c>
      <c r="L195">
        <v>0</v>
      </c>
      <c r="M195">
        <v>2144</v>
      </c>
      <c r="N195">
        <v>2529</v>
      </c>
      <c r="Q195" t="s">
        <v>43</v>
      </c>
      <c r="R195" t="s">
        <v>134</v>
      </c>
      <c r="S195" t="s">
        <v>1608</v>
      </c>
      <c r="T195" t="s">
        <v>209</v>
      </c>
      <c r="U195" t="s">
        <v>47</v>
      </c>
      <c r="V195" t="s">
        <v>1609</v>
      </c>
      <c r="W195" t="s">
        <v>1609</v>
      </c>
      <c r="X195" t="s">
        <v>47</v>
      </c>
      <c r="Y195" t="s">
        <v>1610</v>
      </c>
      <c r="AA195">
        <v>0</v>
      </c>
      <c r="AB195">
        <v>0</v>
      </c>
      <c r="AC195">
        <v>0</v>
      </c>
      <c r="AD195">
        <v>0</v>
      </c>
      <c r="AG195" t="s">
        <v>43</v>
      </c>
      <c r="AH195" t="s">
        <v>50</v>
      </c>
      <c r="AI195">
        <v>0</v>
      </c>
      <c r="AJ195">
        <v>0</v>
      </c>
    </row>
    <row r="196" spans="1:36" x14ac:dyDescent="0.3">
      <c r="A196">
        <v>9503</v>
      </c>
      <c r="B196" t="s">
        <v>1611</v>
      </c>
      <c r="C196" t="s">
        <v>1612</v>
      </c>
      <c r="D196" t="s">
        <v>1613</v>
      </c>
      <c r="E196" t="s">
        <v>36</v>
      </c>
      <c r="F196" t="s">
        <v>37</v>
      </c>
      <c r="G196" t="s">
        <v>1614</v>
      </c>
      <c r="H196" t="s">
        <v>1615</v>
      </c>
      <c r="I196" t="s">
        <v>1190</v>
      </c>
      <c r="J196" t="s">
        <v>1191</v>
      </c>
      <c r="K196" t="s">
        <v>260</v>
      </c>
      <c r="L196">
        <v>1052</v>
      </c>
      <c r="M196">
        <v>56664</v>
      </c>
      <c r="N196">
        <v>66864</v>
      </c>
      <c r="O196">
        <v>55</v>
      </c>
      <c r="P196">
        <f t="shared" ref="P196:P197" si="2">M196*O196/100</f>
        <v>31165.200000000001</v>
      </c>
      <c r="Q196" t="s">
        <v>186</v>
      </c>
      <c r="R196" t="s">
        <v>111</v>
      </c>
      <c r="S196" t="s">
        <v>1616</v>
      </c>
      <c r="T196" t="s">
        <v>136</v>
      </c>
      <c r="U196" t="s">
        <v>47</v>
      </c>
      <c r="V196" t="s">
        <v>1617</v>
      </c>
      <c r="W196" t="s">
        <v>1617</v>
      </c>
      <c r="X196" t="s">
        <v>47</v>
      </c>
      <c r="Y196" t="s">
        <v>1618</v>
      </c>
      <c r="AA196">
        <v>0</v>
      </c>
      <c r="AB196">
        <v>0</v>
      </c>
      <c r="AC196">
        <v>0</v>
      </c>
      <c r="AD196">
        <v>0</v>
      </c>
      <c r="AG196" t="s">
        <v>186</v>
      </c>
      <c r="AH196" t="s">
        <v>188</v>
      </c>
      <c r="AI196">
        <v>0</v>
      </c>
      <c r="AJ196">
        <v>0</v>
      </c>
    </row>
    <row r="197" spans="1:36" x14ac:dyDescent="0.3">
      <c r="A197">
        <v>9504</v>
      </c>
      <c r="B197" t="s">
        <v>1619</v>
      </c>
      <c r="C197" t="s">
        <v>1620</v>
      </c>
      <c r="D197" t="s">
        <v>1621</v>
      </c>
      <c r="E197" t="s">
        <v>97</v>
      </c>
      <c r="F197" t="s">
        <v>37</v>
      </c>
      <c r="G197" t="s">
        <v>1622</v>
      </c>
      <c r="H197" t="s">
        <v>1623</v>
      </c>
      <c r="I197" t="s">
        <v>315</v>
      </c>
      <c r="J197" t="s">
        <v>316</v>
      </c>
      <c r="K197" t="s">
        <v>190</v>
      </c>
      <c r="L197">
        <v>243</v>
      </c>
      <c r="M197">
        <v>29545</v>
      </c>
      <c r="N197">
        <v>34863</v>
      </c>
      <c r="O197">
        <v>55</v>
      </c>
      <c r="P197">
        <f t="shared" si="2"/>
        <v>16249.75</v>
      </c>
      <c r="Q197" t="s">
        <v>186</v>
      </c>
      <c r="R197" t="s">
        <v>194</v>
      </c>
      <c r="S197" t="s">
        <v>195</v>
      </c>
      <c r="T197" t="s">
        <v>136</v>
      </c>
      <c r="U197" t="s">
        <v>47</v>
      </c>
      <c r="V197" t="s">
        <v>1624</v>
      </c>
      <c r="W197" t="s">
        <v>1624</v>
      </c>
      <c r="X197" t="s">
        <v>47</v>
      </c>
      <c r="Y197" t="s">
        <v>1625</v>
      </c>
      <c r="AA197">
        <v>0</v>
      </c>
      <c r="AB197">
        <v>0</v>
      </c>
      <c r="AC197">
        <v>0</v>
      </c>
      <c r="AD197">
        <v>0</v>
      </c>
      <c r="AG197" t="s">
        <v>186</v>
      </c>
      <c r="AH197" t="s">
        <v>188</v>
      </c>
      <c r="AI197">
        <v>0</v>
      </c>
      <c r="AJ197">
        <v>0</v>
      </c>
    </row>
    <row r="198" spans="1:36" hidden="1" x14ac:dyDescent="0.3">
      <c r="A198">
        <v>9505</v>
      </c>
      <c r="B198" t="s">
        <v>1626</v>
      </c>
      <c r="C198" t="s">
        <v>1627</v>
      </c>
      <c r="D198" t="s">
        <v>172</v>
      </c>
      <c r="E198" t="s">
        <v>36</v>
      </c>
      <c r="F198" t="s">
        <v>193</v>
      </c>
      <c r="G198" t="s">
        <v>1628</v>
      </c>
      <c r="H198" t="s">
        <v>1629</v>
      </c>
      <c r="I198" t="s">
        <v>216</v>
      </c>
      <c r="J198" t="s">
        <v>217</v>
      </c>
      <c r="K198" t="s">
        <v>89</v>
      </c>
      <c r="L198">
        <v>2138</v>
      </c>
      <c r="M198">
        <v>46188</v>
      </c>
      <c r="N198">
        <v>48788</v>
      </c>
      <c r="Q198" t="s">
        <v>175</v>
      </c>
      <c r="R198" t="s">
        <v>1420</v>
      </c>
      <c r="S198" t="s">
        <v>1630</v>
      </c>
      <c r="T198" t="s">
        <v>46</v>
      </c>
      <c r="U198" t="s">
        <v>47</v>
      </c>
      <c r="V198" t="s">
        <v>1631</v>
      </c>
      <c r="W198" t="s">
        <v>1631</v>
      </c>
      <c r="X198" t="s">
        <v>47</v>
      </c>
      <c r="Y198" t="s">
        <v>1632</v>
      </c>
      <c r="AA198">
        <v>0</v>
      </c>
      <c r="AB198">
        <v>0</v>
      </c>
      <c r="AC198">
        <v>29</v>
      </c>
      <c r="AD198">
        <v>0</v>
      </c>
      <c r="AG198" t="s">
        <v>175</v>
      </c>
      <c r="AH198" t="s">
        <v>181</v>
      </c>
      <c r="AI198">
        <v>0</v>
      </c>
      <c r="AJ198">
        <v>13394.52</v>
      </c>
    </row>
    <row r="199" spans="1:36" x14ac:dyDescent="0.3">
      <c r="A199">
        <v>9506</v>
      </c>
      <c r="B199" t="s">
        <v>1633</v>
      </c>
      <c r="C199" t="s">
        <v>1634</v>
      </c>
      <c r="D199" t="s">
        <v>369</v>
      </c>
      <c r="E199" t="s">
        <v>97</v>
      </c>
      <c r="F199" t="s">
        <v>37</v>
      </c>
      <c r="G199" t="s">
        <v>1635</v>
      </c>
      <c r="H199" t="s">
        <v>1636</v>
      </c>
      <c r="I199" t="s">
        <v>1190</v>
      </c>
      <c r="J199" t="s">
        <v>1191</v>
      </c>
      <c r="K199" t="s">
        <v>190</v>
      </c>
      <c r="L199">
        <v>6218</v>
      </c>
      <c r="M199">
        <v>38151</v>
      </c>
      <c r="N199">
        <v>45019</v>
      </c>
      <c r="O199">
        <v>55</v>
      </c>
      <c r="P199">
        <f>M199*O199/100</f>
        <v>20983.05</v>
      </c>
      <c r="Q199" t="s">
        <v>186</v>
      </c>
      <c r="R199" t="s">
        <v>194</v>
      </c>
      <c r="S199" t="s">
        <v>195</v>
      </c>
      <c r="T199" t="s">
        <v>136</v>
      </c>
      <c r="U199" t="s">
        <v>47</v>
      </c>
      <c r="V199" t="s">
        <v>1637</v>
      </c>
      <c r="W199" t="s">
        <v>1637</v>
      </c>
      <c r="X199" t="s">
        <v>47</v>
      </c>
      <c r="Y199" t="s">
        <v>1638</v>
      </c>
      <c r="AA199">
        <v>0</v>
      </c>
      <c r="AB199">
        <v>0</v>
      </c>
      <c r="AC199">
        <v>0</v>
      </c>
      <c r="AD199">
        <v>0</v>
      </c>
      <c r="AG199" t="s">
        <v>186</v>
      </c>
      <c r="AH199" t="s">
        <v>188</v>
      </c>
      <c r="AI199">
        <v>0</v>
      </c>
      <c r="AJ199">
        <v>0</v>
      </c>
    </row>
    <row r="200" spans="1:36" x14ac:dyDescent="0.3">
      <c r="A200">
        <v>9507</v>
      </c>
      <c r="B200" t="s">
        <v>1639</v>
      </c>
      <c r="C200" t="s">
        <v>1640</v>
      </c>
      <c r="D200" t="s">
        <v>1641</v>
      </c>
      <c r="E200" t="s">
        <v>36</v>
      </c>
      <c r="F200" t="s">
        <v>37</v>
      </c>
      <c r="G200" t="s">
        <v>259</v>
      </c>
      <c r="H200" t="s">
        <v>1642</v>
      </c>
      <c r="I200" t="s">
        <v>183</v>
      </c>
      <c r="J200" t="s">
        <v>184</v>
      </c>
      <c r="K200" t="s">
        <v>89</v>
      </c>
      <c r="L200">
        <v>5958</v>
      </c>
      <c r="M200">
        <v>41371</v>
      </c>
      <c r="N200">
        <v>44227</v>
      </c>
      <c r="O200">
        <v>40</v>
      </c>
      <c r="P200">
        <f>M200*O200/100</f>
        <v>16548.400000000001</v>
      </c>
      <c r="Q200" t="s">
        <v>186</v>
      </c>
      <c r="R200" t="s">
        <v>535</v>
      </c>
      <c r="S200" t="s">
        <v>1643</v>
      </c>
      <c r="T200" t="s">
        <v>46</v>
      </c>
      <c r="U200" t="s">
        <v>47</v>
      </c>
      <c r="V200" t="s">
        <v>1644</v>
      </c>
      <c r="W200" t="s">
        <v>1644</v>
      </c>
      <c r="X200" t="s">
        <v>47</v>
      </c>
      <c r="Y200" t="s">
        <v>1645</v>
      </c>
      <c r="AA200">
        <v>0</v>
      </c>
      <c r="AB200">
        <v>0</v>
      </c>
      <c r="AC200">
        <v>0</v>
      </c>
      <c r="AD200">
        <v>0</v>
      </c>
      <c r="AG200" t="s">
        <v>186</v>
      </c>
      <c r="AH200" t="s">
        <v>188</v>
      </c>
      <c r="AI200">
        <v>0</v>
      </c>
      <c r="AJ200">
        <v>0</v>
      </c>
    </row>
    <row r="201" spans="1:36" hidden="1" x14ac:dyDescent="0.3">
      <c r="A201">
        <v>9508</v>
      </c>
      <c r="B201" t="s">
        <v>1646</v>
      </c>
      <c r="C201" t="s">
        <v>1647</v>
      </c>
      <c r="D201" t="s">
        <v>994</v>
      </c>
      <c r="E201" t="s">
        <v>97</v>
      </c>
      <c r="F201" t="s">
        <v>98</v>
      </c>
      <c r="G201" t="s">
        <v>1648</v>
      </c>
      <c r="H201" t="s">
        <v>1649</v>
      </c>
      <c r="I201" t="s">
        <v>469</v>
      </c>
      <c r="J201" t="s">
        <v>470</v>
      </c>
      <c r="K201" t="s">
        <v>185</v>
      </c>
      <c r="L201">
        <v>3836</v>
      </c>
      <c r="M201">
        <v>6665</v>
      </c>
      <c r="N201">
        <v>8002</v>
      </c>
      <c r="Q201" t="s">
        <v>554</v>
      </c>
      <c r="R201" t="s">
        <v>280</v>
      </c>
      <c r="S201" t="s">
        <v>421</v>
      </c>
      <c r="T201" t="s">
        <v>145</v>
      </c>
      <c r="U201" t="s">
        <v>47</v>
      </c>
      <c r="V201" t="s">
        <v>1650</v>
      </c>
      <c r="W201" t="s">
        <v>1650</v>
      </c>
      <c r="X201" t="s">
        <v>47</v>
      </c>
      <c r="Y201" t="s">
        <v>1651</v>
      </c>
      <c r="AA201">
        <v>0</v>
      </c>
      <c r="AB201">
        <v>0</v>
      </c>
      <c r="AC201">
        <v>0</v>
      </c>
      <c r="AD201">
        <v>0</v>
      </c>
      <c r="AG201" t="s">
        <v>554</v>
      </c>
      <c r="AH201" t="s">
        <v>558</v>
      </c>
      <c r="AI201">
        <v>0</v>
      </c>
      <c r="AJ201">
        <v>0</v>
      </c>
    </row>
    <row r="202" spans="1:36" hidden="1" x14ac:dyDescent="0.3">
      <c r="A202">
        <v>9509</v>
      </c>
      <c r="B202" t="s">
        <v>1652</v>
      </c>
      <c r="C202" t="s">
        <v>1653</v>
      </c>
      <c r="D202" t="s">
        <v>1218</v>
      </c>
      <c r="E202" t="s">
        <v>97</v>
      </c>
      <c r="F202" t="s">
        <v>37</v>
      </c>
      <c r="G202" t="s">
        <v>1654</v>
      </c>
      <c r="H202" t="s">
        <v>1655</v>
      </c>
      <c r="I202" t="s">
        <v>1190</v>
      </c>
      <c r="J202" t="s">
        <v>1191</v>
      </c>
      <c r="K202" t="s">
        <v>185</v>
      </c>
      <c r="L202">
        <v>8872</v>
      </c>
      <c r="M202">
        <v>17445</v>
      </c>
      <c r="N202">
        <v>20722</v>
      </c>
      <c r="Q202" t="s">
        <v>1221</v>
      </c>
      <c r="R202" t="s">
        <v>1656</v>
      </c>
      <c r="S202" t="s">
        <v>719</v>
      </c>
      <c r="T202" t="s">
        <v>145</v>
      </c>
      <c r="U202" t="s">
        <v>47</v>
      </c>
      <c r="V202" t="s">
        <v>1657</v>
      </c>
      <c r="W202" t="s">
        <v>1657</v>
      </c>
      <c r="X202" t="s">
        <v>47</v>
      </c>
      <c r="Y202" t="s">
        <v>1658</v>
      </c>
      <c r="AA202">
        <v>0</v>
      </c>
      <c r="AB202">
        <v>0</v>
      </c>
      <c r="AC202">
        <v>0</v>
      </c>
      <c r="AD202">
        <v>0</v>
      </c>
      <c r="AG202" t="s">
        <v>1221</v>
      </c>
      <c r="AH202" t="s">
        <v>1226</v>
      </c>
      <c r="AI202">
        <v>0</v>
      </c>
      <c r="AJ202">
        <v>0</v>
      </c>
    </row>
    <row r="203" spans="1:36" x14ac:dyDescent="0.3">
      <c r="A203">
        <v>9510</v>
      </c>
      <c r="B203" t="s">
        <v>1659</v>
      </c>
      <c r="C203" t="s">
        <v>1660</v>
      </c>
      <c r="D203" t="s">
        <v>1621</v>
      </c>
      <c r="E203" t="s">
        <v>36</v>
      </c>
      <c r="F203" t="s">
        <v>37</v>
      </c>
      <c r="G203" t="s">
        <v>1622</v>
      </c>
      <c r="H203" t="s">
        <v>1661</v>
      </c>
      <c r="I203" t="s">
        <v>315</v>
      </c>
      <c r="J203" t="s">
        <v>316</v>
      </c>
      <c r="K203" t="s">
        <v>190</v>
      </c>
      <c r="L203">
        <v>243</v>
      </c>
      <c r="M203">
        <v>29545</v>
      </c>
      <c r="N203">
        <v>34863</v>
      </c>
      <c r="O203">
        <v>55</v>
      </c>
      <c r="P203">
        <f>M203*O203/100</f>
        <v>16249.75</v>
      </c>
      <c r="Q203" t="s">
        <v>186</v>
      </c>
      <c r="R203" t="s">
        <v>194</v>
      </c>
      <c r="S203" t="s">
        <v>195</v>
      </c>
      <c r="T203" t="s">
        <v>136</v>
      </c>
      <c r="U203" t="s">
        <v>47</v>
      </c>
      <c r="V203" t="s">
        <v>1662</v>
      </c>
      <c r="W203" t="s">
        <v>1662</v>
      </c>
      <c r="X203" t="s">
        <v>47</v>
      </c>
      <c r="Y203" t="s">
        <v>1663</v>
      </c>
      <c r="AA203">
        <v>0</v>
      </c>
      <c r="AB203">
        <v>0</v>
      </c>
      <c r="AC203">
        <v>0</v>
      </c>
      <c r="AD203">
        <v>0</v>
      </c>
      <c r="AG203" t="s">
        <v>186</v>
      </c>
      <c r="AH203" t="s">
        <v>188</v>
      </c>
      <c r="AI203">
        <v>0</v>
      </c>
      <c r="AJ203">
        <v>0</v>
      </c>
    </row>
    <row r="204" spans="1:36" x14ac:dyDescent="0.3">
      <c r="A204">
        <v>9511</v>
      </c>
      <c r="B204" t="s">
        <v>1664</v>
      </c>
      <c r="C204" t="s">
        <v>1665</v>
      </c>
      <c r="D204" t="s">
        <v>1061</v>
      </c>
      <c r="E204" t="s">
        <v>97</v>
      </c>
      <c r="F204" t="s">
        <v>193</v>
      </c>
      <c r="G204" t="s">
        <v>1666</v>
      </c>
      <c r="H204" t="s">
        <v>1667</v>
      </c>
      <c r="I204" t="s">
        <v>183</v>
      </c>
      <c r="J204" t="s">
        <v>184</v>
      </c>
      <c r="K204" t="s">
        <v>279</v>
      </c>
      <c r="L204">
        <v>7826</v>
      </c>
      <c r="M204">
        <v>51877</v>
      </c>
      <c r="N204">
        <v>55501</v>
      </c>
      <c r="O204">
        <v>35</v>
      </c>
      <c r="P204">
        <f>M204*O204/100</f>
        <v>18156.95</v>
      </c>
      <c r="Q204" t="s">
        <v>186</v>
      </c>
      <c r="R204" t="s">
        <v>80</v>
      </c>
      <c r="S204" t="s">
        <v>1668</v>
      </c>
      <c r="T204" t="s">
        <v>46</v>
      </c>
      <c r="U204" t="s">
        <v>47</v>
      </c>
      <c r="V204" t="s">
        <v>1669</v>
      </c>
      <c r="W204" t="s">
        <v>1670</v>
      </c>
      <c r="X204" t="s">
        <v>1671</v>
      </c>
      <c r="Y204" t="s">
        <v>1672</v>
      </c>
      <c r="AA204">
        <v>0</v>
      </c>
      <c r="AB204">
        <v>0</v>
      </c>
      <c r="AC204">
        <v>0</v>
      </c>
      <c r="AD204">
        <v>0</v>
      </c>
      <c r="AG204" t="s">
        <v>186</v>
      </c>
      <c r="AH204" t="s">
        <v>188</v>
      </c>
      <c r="AI204">
        <v>0</v>
      </c>
      <c r="AJ204">
        <v>0</v>
      </c>
    </row>
    <row r="205" spans="1:36" hidden="1" x14ac:dyDescent="0.3">
      <c r="A205">
        <v>9512</v>
      </c>
      <c r="B205" t="s">
        <v>1673</v>
      </c>
      <c r="C205" t="s">
        <v>1674</v>
      </c>
      <c r="D205" t="s">
        <v>1108</v>
      </c>
      <c r="E205" t="s">
        <v>36</v>
      </c>
      <c r="F205" t="s">
        <v>1518</v>
      </c>
      <c r="G205" t="s">
        <v>1675</v>
      </c>
      <c r="H205" t="s">
        <v>1676</v>
      </c>
      <c r="I205" t="s">
        <v>183</v>
      </c>
      <c r="J205" t="s">
        <v>184</v>
      </c>
      <c r="K205" t="s">
        <v>79</v>
      </c>
      <c r="L205">
        <v>3970</v>
      </c>
      <c r="M205">
        <v>20394</v>
      </c>
      <c r="N205">
        <v>21979</v>
      </c>
      <c r="Q205" t="s">
        <v>554</v>
      </c>
      <c r="R205" t="s">
        <v>80</v>
      </c>
      <c r="S205" t="s">
        <v>1149</v>
      </c>
      <c r="T205" t="s">
        <v>46</v>
      </c>
      <c r="U205" t="s">
        <v>47</v>
      </c>
      <c r="V205" t="s">
        <v>1677</v>
      </c>
      <c r="W205" t="s">
        <v>1677</v>
      </c>
      <c r="X205" t="s">
        <v>47</v>
      </c>
      <c r="Y205" t="s">
        <v>1678</v>
      </c>
      <c r="AA205">
        <v>0</v>
      </c>
      <c r="AB205">
        <v>0</v>
      </c>
      <c r="AC205">
        <v>0</v>
      </c>
      <c r="AD205">
        <v>0</v>
      </c>
      <c r="AG205" t="s">
        <v>554</v>
      </c>
      <c r="AH205" t="s">
        <v>558</v>
      </c>
      <c r="AI205">
        <v>0</v>
      </c>
      <c r="AJ205">
        <v>0</v>
      </c>
    </row>
    <row r="206" spans="1:36" hidden="1" x14ac:dyDescent="0.3">
      <c r="A206">
        <v>9513</v>
      </c>
      <c r="B206" t="s">
        <v>1679</v>
      </c>
      <c r="C206" t="s">
        <v>1680</v>
      </c>
      <c r="D206" t="s">
        <v>117</v>
      </c>
      <c r="E206" t="s">
        <v>36</v>
      </c>
      <c r="F206" t="s">
        <v>1518</v>
      </c>
      <c r="G206" t="s">
        <v>1681</v>
      </c>
      <c r="H206" t="s">
        <v>1682</v>
      </c>
      <c r="I206" t="s">
        <v>402</v>
      </c>
      <c r="J206" t="s">
        <v>403</v>
      </c>
      <c r="K206" t="s">
        <v>79</v>
      </c>
      <c r="L206">
        <v>4974</v>
      </c>
      <c r="M206">
        <v>21448</v>
      </c>
      <c r="N206">
        <v>23222</v>
      </c>
      <c r="Q206" t="s">
        <v>43</v>
      </c>
      <c r="R206" t="s">
        <v>80</v>
      </c>
      <c r="S206" t="s">
        <v>1111</v>
      </c>
      <c r="T206" t="s">
        <v>46</v>
      </c>
      <c r="U206" t="s">
        <v>47</v>
      </c>
      <c r="V206" t="s">
        <v>1683</v>
      </c>
      <c r="W206" t="s">
        <v>1683</v>
      </c>
      <c r="X206" t="s">
        <v>47</v>
      </c>
      <c r="Y206" t="s">
        <v>1684</v>
      </c>
      <c r="AA206">
        <v>0</v>
      </c>
      <c r="AB206">
        <v>0</v>
      </c>
      <c r="AC206">
        <v>0</v>
      </c>
      <c r="AD206">
        <v>0</v>
      </c>
      <c r="AG206" t="s">
        <v>43</v>
      </c>
      <c r="AH206" t="s">
        <v>50</v>
      </c>
      <c r="AI206">
        <v>0</v>
      </c>
      <c r="AJ206">
        <v>0</v>
      </c>
    </row>
    <row r="207" spans="1:36" hidden="1" x14ac:dyDescent="0.3">
      <c r="A207">
        <v>9514</v>
      </c>
      <c r="B207" t="s">
        <v>1685</v>
      </c>
      <c r="C207" t="s">
        <v>1686</v>
      </c>
      <c r="D207" t="s">
        <v>117</v>
      </c>
      <c r="E207" t="s">
        <v>36</v>
      </c>
      <c r="F207" t="s">
        <v>1518</v>
      </c>
      <c r="G207" t="s">
        <v>1687</v>
      </c>
      <c r="H207" t="s">
        <v>1688</v>
      </c>
      <c r="I207" t="s">
        <v>1005</v>
      </c>
      <c r="J207" t="s">
        <v>1006</v>
      </c>
      <c r="K207" t="s">
        <v>89</v>
      </c>
      <c r="L207">
        <v>8523</v>
      </c>
      <c r="M207">
        <v>52888</v>
      </c>
      <c r="N207">
        <v>56694</v>
      </c>
      <c r="Q207" t="s">
        <v>43</v>
      </c>
      <c r="R207" t="s">
        <v>1689</v>
      </c>
      <c r="S207" t="s">
        <v>1690</v>
      </c>
      <c r="T207" t="s">
        <v>46</v>
      </c>
      <c r="U207" t="s">
        <v>47</v>
      </c>
      <c r="V207" t="s">
        <v>1691</v>
      </c>
      <c r="W207" t="s">
        <v>1691</v>
      </c>
      <c r="X207" t="s">
        <v>47</v>
      </c>
      <c r="Y207" t="s">
        <v>1692</v>
      </c>
      <c r="AA207">
        <v>0</v>
      </c>
      <c r="AB207">
        <v>0</v>
      </c>
      <c r="AC207">
        <v>0</v>
      </c>
      <c r="AD207">
        <v>0</v>
      </c>
      <c r="AG207" t="s">
        <v>43</v>
      </c>
      <c r="AH207" t="s">
        <v>50</v>
      </c>
      <c r="AI207">
        <v>0</v>
      </c>
      <c r="AJ207">
        <v>0</v>
      </c>
    </row>
    <row r="208" spans="1:36" hidden="1" x14ac:dyDescent="0.3">
      <c r="A208">
        <v>9515</v>
      </c>
      <c r="B208" t="s">
        <v>1693</v>
      </c>
      <c r="C208" t="s">
        <v>1694</v>
      </c>
      <c r="D208" t="s">
        <v>117</v>
      </c>
      <c r="E208" t="s">
        <v>36</v>
      </c>
      <c r="F208" t="s">
        <v>1443</v>
      </c>
      <c r="G208" t="s">
        <v>1695</v>
      </c>
      <c r="H208" t="s">
        <v>1696</v>
      </c>
      <c r="I208" t="s">
        <v>183</v>
      </c>
      <c r="J208" t="s">
        <v>184</v>
      </c>
      <c r="K208" t="s">
        <v>89</v>
      </c>
      <c r="L208">
        <v>0</v>
      </c>
      <c r="M208">
        <v>7947</v>
      </c>
      <c r="N208">
        <v>9377</v>
      </c>
      <c r="Q208" t="s">
        <v>43</v>
      </c>
      <c r="R208" t="s">
        <v>1133</v>
      </c>
      <c r="S208" t="s">
        <v>1697</v>
      </c>
      <c r="T208" t="s">
        <v>209</v>
      </c>
      <c r="U208" t="s">
        <v>47</v>
      </c>
      <c r="V208" t="s">
        <v>1698</v>
      </c>
      <c r="W208" t="s">
        <v>1698</v>
      </c>
      <c r="X208" t="s">
        <v>47</v>
      </c>
      <c r="Y208" t="s">
        <v>1699</v>
      </c>
      <c r="AA208">
        <v>0</v>
      </c>
      <c r="AB208">
        <v>0</v>
      </c>
      <c r="AC208">
        <v>0</v>
      </c>
      <c r="AD208">
        <v>0</v>
      </c>
      <c r="AG208" t="s">
        <v>43</v>
      </c>
      <c r="AH208" t="s">
        <v>50</v>
      </c>
      <c r="AI208">
        <v>0</v>
      </c>
      <c r="AJ208">
        <v>0</v>
      </c>
    </row>
    <row r="209" spans="1:36" hidden="1" x14ac:dyDescent="0.3">
      <c r="A209">
        <v>9516</v>
      </c>
      <c r="B209" t="s">
        <v>1700</v>
      </c>
      <c r="C209" t="s">
        <v>1701</v>
      </c>
      <c r="D209" t="s">
        <v>117</v>
      </c>
      <c r="E209" t="s">
        <v>36</v>
      </c>
      <c r="F209" t="s">
        <v>1518</v>
      </c>
      <c r="G209" t="s">
        <v>1702</v>
      </c>
      <c r="H209" t="s">
        <v>1703</v>
      </c>
      <c r="I209" t="s">
        <v>1005</v>
      </c>
      <c r="J209" t="s">
        <v>1006</v>
      </c>
      <c r="K209" t="s">
        <v>79</v>
      </c>
      <c r="L209">
        <v>5511</v>
      </c>
      <c r="M209">
        <v>21985</v>
      </c>
      <c r="N209">
        <v>23856</v>
      </c>
      <c r="Q209" t="s">
        <v>43</v>
      </c>
      <c r="R209" t="s">
        <v>111</v>
      </c>
      <c r="S209" t="s">
        <v>959</v>
      </c>
      <c r="T209" t="s">
        <v>46</v>
      </c>
      <c r="U209" t="s">
        <v>47</v>
      </c>
      <c r="V209" t="s">
        <v>1704</v>
      </c>
      <c r="W209" t="s">
        <v>1704</v>
      </c>
      <c r="X209" t="s">
        <v>47</v>
      </c>
      <c r="Y209" t="s">
        <v>1705</v>
      </c>
      <c r="AA209">
        <v>0</v>
      </c>
      <c r="AB209">
        <v>0</v>
      </c>
      <c r="AC209">
        <v>0</v>
      </c>
      <c r="AD209">
        <v>0</v>
      </c>
      <c r="AG209" t="s">
        <v>43</v>
      </c>
      <c r="AH209" t="s">
        <v>50</v>
      </c>
      <c r="AI209">
        <v>0</v>
      </c>
      <c r="AJ209">
        <v>0</v>
      </c>
    </row>
    <row r="210" spans="1:36" hidden="1" x14ac:dyDescent="0.3">
      <c r="A210">
        <v>9517</v>
      </c>
      <c r="B210" t="s">
        <v>1706</v>
      </c>
      <c r="C210" t="s">
        <v>1707</v>
      </c>
      <c r="D210" t="s">
        <v>117</v>
      </c>
      <c r="E210" t="s">
        <v>36</v>
      </c>
      <c r="F210" t="s">
        <v>37</v>
      </c>
      <c r="G210" t="s">
        <v>1708</v>
      </c>
      <c r="H210" t="s">
        <v>1709</v>
      </c>
      <c r="I210" t="s">
        <v>183</v>
      </c>
      <c r="J210" t="s">
        <v>184</v>
      </c>
      <c r="K210" t="s">
        <v>89</v>
      </c>
      <c r="L210">
        <v>0</v>
      </c>
      <c r="M210">
        <v>7897</v>
      </c>
      <c r="N210">
        <v>9317</v>
      </c>
      <c r="Q210" t="s">
        <v>43</v>
      </c>
      <c r="R210" t="s">
        <v>80</v>
      </c>
      <c r="S210" t="s">
        <v>1710</v>
      </c>
      <c r="T210" t="s">
        <v>209</v>
      </c>
      <c r="U210" t="s">
        <v>47</v>
      </c>
      <c r="V210" t="s">
        <v>1711</v>
      </c>
      <c r="W210" t="s">
        <v>1711</v>
      </c>
      <c r="X210" t="s">
        <v>47</v>
      </c>
      <c r="Y210" t="s">
        <v>1712</v>
      </c>
      <c r="AA210">
        <v>0</v>
      </c>
      <c r="AB210">
        <v>0</v>
      </c>
      <c r="AC210">
        <v>0</v>
      </c>
      <c r="AD210">
        <v>0</v>
      </c>
      <c r="AG210" t="s">
        <v>43</v>
      </c>
      <c r="AH210" t="s">
        <v>50</v>
      </c>
      <c r="AI210">
        <v>0</v>
      </c>
      <c r="AJ210">
        <v>0</v>
      </c>
    </row>
    <row r="211" spans="1:36" hidden="1" x14ac:dyDescent="0.3">
      <c r="A211">
        <v>9518</v>
      </c>
      <c r="B211" t="s">
        <v>1713</v>
      </c>
      <c r="C211" t="s">
        <v>1714</v>
      </c>
      <c r="D211" t="s">
        <v>117</v>
      </c>
      <c r="E211" t="s">
        <v>36</v>
      </c>
      <c r="F211" t="s">
        <v>98</v>
      </c>
      <c r="G211" t="s">
        <v>1715</v>
      </c>
      <c r="H211" t="s">
        <v>1716</v>
      </c>
      <c r="I211" t="s">
        <v>183</v>
      </c>
      <c r="J211" t="s">
        <v>470</v>
      </c>
      <c r="K211" t="s">
        <v>89</v>
      </c>
      <c r="L211">
        <v>1074</v>
      </c>
      <c r="M211">
        <v>8706</v>
      </c>
      <c r="N211">
        <v>10273</v>
      </c>
      <c r="Q211" t="s">
        <v>43</v>
      </c>
      <c r="R211" t="s">
        <v>1717</v>
      </c>
      <c r="S211" t="s">
        <v>1718</v>
      </c>
      <c r="T211" t="s">
        <v>178</v>
      </c>
      <c r="U211" t="s">
        <v>47</v>
      </c>
      <c r="V211" t="s">
        <v>1719</v>
      </c>
      <c r="W211" t="s">
        <v>1719</v>
      </c>
      <c r="X211" t="s">
        <v>47</v>
      </c>
      <c r="Y211" t="s">
        <v>1720</v>
      </c>
      <c r="AA211">
        <v>0</v>
      </c>
      <c r="AB211">
        <v>0</v>
      </c>
      <c r="AC211">
        <v>0</v>
      </c>
      <c r="AD211">
        <v>0</v>
      </c>
      <c r="AG211" t="s">
        <v>43</v>
      </c>
      <c r="AH211" t="s">
        <v>50</v>
      </c>
      <c r="AI211">
        <v>0</v>
      </c>
      <c r="AJ211">
        <v>0</v>
      </c>
    </row>
    <row r="212" spans="1:36" hidden="1" x14ac:dyDescent="0.3">
      <c r="A212">
        <v>9519</v>
      </c>
      <c r="B212" t="s">
        <v>1721</v>
      </c>
      <c r="C212" t="s">
        <v>1722</v>
      </c>
      <c r="D212" t="s">
        <v>117</v>
      </c>
      <c r="E212" t="s">
        <v>36</v>
      </c>
      <c r="F212" t="s">
        <v>1518</v>
      </c>
      <c r="G212" t="s">
        <v>259</v>
      </c>
      <c r="H212" t="s">
        <v>1723</v>
      </c>
      <c r="I212" t="s">
        <v>183</v>
      </c>
      <c r="J212" t="s">
        <v>184</v>
      </c>
      <c r="K212" t="s">
        <v>89</v>
      </c>
      <c r="L212">
        <v>897</v>
      </c>
      <c r="M212">
        <v>8214</v>
      </c>
      <c r="N212">
        <v>9692</v>
      </c>
      <c r="Q212" t="s">
        <v>43</v>
      </c>
      <c r="R212" t="s">
        <v>1724</v>
      </c>
      <c r="S212" t="s">
        <v>1725</v>
      </c>
      <c r="T212" t="s">
        <v>178</v>
      </c>
      <c r="U212" t="s">
        <v>47</v>
      </c>
      <c r="V212" t="s">
        <v>1726</v>
      </c>
      <c r="W212" t="s">
        <v>1726</v>
      </c>
      <c r="X212" t="s">
        <v>47</v>
      </c>
      <c r="Y212" t="s">
        <v>1727</v>
      </c>
      <c r="AA212">
        <v>0</v>
      </c>
      <c r="AB212">
        <v>0</v>
      </c>
      <c r="AC212">
        <v>0</v>
      </c>
      <c r="AD212">
        <v>0</v>
      </c>
      <c r="AG212" t="s">
        <v>43</v>
      </c>
      <c r="AH212" t="s">
        <v>50</v>
      </c>
      <c r="AI212">
        <v>0</v>
      </c>
      <c r="AJ212">
        <v>0</v>
      </c>
    </row>
    <row r="213" spans="1:36" hidden="1" x14ac:dyDescent="0.3">
      <c r="A213">
        <v>9520</v>
      </c>
      <c r="B213" t="s">
        <v>1728</v>
      </c>
      <c r="C213" t="s">
        <v>1729</v>
      </c>
      <c r="D213" t="s">
        <v>1730</v>
      </c>
      <c r="E213" t="s">
        <v>36</v>
      </c>
      <c r="F213" t="s">
        <v>37</v>
      </c>
      <c r="G213" t="s">
        <v>259</v>
      </c>
      <c r="H213" t="s">
        <v>1731</v>
      </c>
      <c r="I213" t="s">
        <v>183</v>
      </c>
      <c r="J213" t="s">
        <v>184</v>
      </c>
      <c r="K213" t="s">
        <v>1732</v>
      </c>
      <c r="L213">
        <v>8370</v>
      </c>
      <c r="M213">
        <v>40902</v>
      </c>
      <c r="N213">
        <v>48264</v>
      </c>
      <c r="Q213" t="s">
        <v>1239</v>
      </c>
      <c r="R213" t="s">
        <v>974</v>
      </c>
      <c r="S213" t="s">
        <v>990</v>
      </c>
      <c r="T213" t="s">
        <v>136</v>
      </c>
      <c r="U213" t="s">
        <v>47</v>
      </c>
      <c r="V213" t="s">
        <v>1733</v>
      </c>
      <c r="W213" t="s">
        <v>1733</v>
      </c>
      <c r="X213" t="s">
        <v>47</v>
      </c>
      <c r="Y213" t="s">
        <v>1734</v>
      </c>
      <c r="AA213">
        <v>0</v>
      </c>
      <c r="AB213">
        <v>0</v>
      </c>
      <c r="AC213">
        <v>0</v>
      </c>
      <c r="AD213">
        <v>0</v>
      </c>
      <c r="AG213" t="s">
        <v>1239</v>
      </c>
      <c r="AH213" t="s">
        <v>1243</v>
      </c>
      <c r="AI213">
        <v>0</v>
      </c>
      <c r="AJ213">
        <v>0</v>
      </c>
    </row>
    <row r="214" spans="1:36" x14ac:dyDescent="0.3">
      <c r="A214">
        <v>9521</v>
      </c>
      <c r="B214" t="s">
        <v>1735</v>
      </c>
      <c r="C214" t="s">
        <v>1736</v>
      </c>
      <c r="D214" t="s">
        <v>1737</v>
      </c>
      <c r="E214" t="s">
        <v>36</v>
      </c>
      <c r="F214" t="s">
        <v>37</v>
      </c>
      <c r="G214" t="s">
        <v>1738</v>
      </c>
      <c r="H214" t="s">
        <v>1739</v>
      </c>
      <c r="I214" t="s">
        <v>1190</v>
      </c>
      <c r="J214" t="s">
        <v>1191</v>
      </c>
      <c r="K214" t="s">
        <v>1740</v>
      </c>
      <c r="L214">
        <v>10569</v>
      </c>
      <c r="M214">
        <v>10569</v>
      </c>
      <c r="N214">
        <v>12471</v>
      </c>
      <c r="O214">
        <v>70</v>
      </c>
      <c r="P214">
        <f>M214*O214/100</f>
        <v>7398.3</v>
      </c>
      <c r="Q214" t="s">
        <v>186</v>
      </c>
      <c r="R214" t="s">
        <v>1741</v>
      </c>
      <c r="S214" t="s">
        <v>1742</v>
      </c>
      <c r="T214" t="s">
        <v>136</v>
      </c>
      <c r="U214" t="s">
        <v>47</v>
      </c>
      <c r="V214" t="s">
        <v>1743</v>
      </c>
      <c r="W214" t="s">
        <v>1743</v>
      </c>
      <c r="X214" t="s">
        <v>47</v>
      </c>
      <c r="Y214" t="s">
        <v>1744</v>
      </c>
      <c r="AA214">
        <v>0</v>
      </c>
      <c r="AB214">
        <v>0</v>
      </c>
      <c r="AC214">
        <v>0</v>
      </c>
      <c r="AD214">
        <v>0</v>
      </c>
      <c r="AG214" t="s">
        <v>186</v>
      </c>
      <c r="AH214" t="s">
        <v>188</v>
      </c>
      <c r="AI214">
        <v>0</v>
      </c>
      <c r="AJ214">
        <v>0</v>
      </c>
    </row>
    <row r="215" spans="1:36" hidden="1" x14ac:dyDescent="0.3">
      <c r="A215">
        <v>9522</v>
      </c>
      <c r="B215" t="s">
        <v>1745</v>
      </c>
      <c r="C215" t="s">
        <v>1746</v>
      </c>
      <c r="D215" t="s">
        <v>117</v>
      </c>
      <c r="E215" t="s">
        <v>36</v>
      </c>
      <c r="F215" t="s">
        <v>37</v>
      </c>
      <c r="G215" t="s">
        <v>1747</v>
      </c>
      <c r="H215" t="s">
        <v>1748</v>
      </c>
      <c r="I215" t="s">
        <v>183</v>
      </c>
      <c r="J215" t="s">
        <v>184</v>
      </c>
      <c r="K215" t="s">
        <v>89</v>
      </c>
      <c r="L215">
        <v>0</v>
      </c>
      <c r="M215">
        <v>35413</v>
      </c>
      <c r="N215">
        <v>37196</v>
      </c>
      <c r="Q215" t="s">
        <v>43</v>
      </c>
      <c r="R215" t="s">
        <v>102</v>
      </c>
      <c r="S215" t="s">
        <v>1749</v>
      </c>
      <c r="T215" t="s">
        <v>46</v>
      </c>
      <c r="U215" t="s">
        <v>47</v>
      </c>
      <c r="V215" t="s">
        <v>1750</v>
      </c>
      <c r="W215" t="s">
        <v>1750</v>
      </c>
      <c r="X215" t="s">
        <v>47</v>
      </c>
      <c r="Y215" t="s">
        <v>1751</v>
      </c>
      <c r="AA215">
        <v>0</v>
      </c>
      <c r="AB215">
        <v>0</v>
      </c>
      <c r="AC215">
        <v>0</v>
      </c>
      <c r="AD215">
        <v>0</v>
      </c>
      <c r="AG215" t="s">
        <v>43</v>
      </c>
      <c r="AH215" t="s">
        <v>50</v>
      </c>
      <c r="AI215">
        <v>0</v>
      </c>
      <c r="AJ215">
        <v>0</v>
      </c>
    </row>
    <row r="216" spans="1:36" hidden="1" x14ac:dyDescent="0.3">
      <c r="A216">
        <v>9523</v>
      </c>
      <c r="B216" t="s">
        <v>1752</v>
      </c>
      <c r="C216" t="s">
        <v>1753</v>
      </c>
      <c r="D216" t="s">
        <v>117</v>
      </c>
      <c r="E216" t="s">
        <v>36</v>
      </c>
      <c r="F216" t="s">
        <v>193</v>
      </c>
      <c r="G216" t="s">
        <v>1754</v>
      </c>
      <c r="H216" t="s">
        <v>1755</v>
      </c>
      <c r="I216" t="s">
        <v>469</v>
      </c>
      <c r="J216" t="s">
        <v>470</v>
      </c>
      <c r="K216" t="s">
        <v>89</v>
      </c>
      <c r="L216">
        <v>0</v>
      </c>
      <c r="M216">
        <v>4031</v>
      </c>
      <c r="N216">
        <v>4758</v>
      </c>
      <c r="Q216" t="s">
        <v>43</v>
      </c>
      <c r="R216" t="s">
        <v>1055</v>
      </c>
      <c r="S216" t="s">
        <v>1756</v>
      </c>
      <c r="T216" t="s">
        <v>209</v>
      </c>
      <c r="U216" t="s">
        <v>47</v>
      </c>
      <c r="V216" t="s">
        <v>1757</v>
      </c>
      <c r="W216" t="s">
        <v>1757</v>
      </c>
      <c r="X216" t="s">
        <v>47</v>
      </c>
      <c r="Y216" t="s">
        <v>1758</v>
      </c>
      <c r="AA216">
        <v>0</v>
      </c>
      <c r="AB216">
        <v>0</v>
      </c>
      <c r="AC216">
        <v>0</v>
      </c>
      <c r="AD216">
        <v>0</v>
      </c>
      <c r="AG216" t="s">
        <v>43</v>
      </c>
      <c r="AH216" t="s">
        <v>50</v>
      </c>
      <c r="AI216">
        <v>0</v>
      </c>
      <c r="AJ216">
        <v>0</v>
      </c>
    </row>
    <row r="217" spans="1:36" hidden="1" x14ac:dyDescent="0.3">
      <c r="A217">
        <v>9524</v>
      </c>
      <c r="B217" t="s">
        <v>1759</v>
      </c>
      <c r="C217" t="s">
        <v>1760</v>
      </c>
      <c r="D217" t="s">
        <v>117</v>
      </c>
      <c r="E217" t="s">
        <v>36</v>
      </c>
      <c r="F217" t="s">
        <v>193</v>
      </c>
      <c r="G217" t="s">
        <v>1761</v>
      </c>
      <c r="H217" t="s">
        <v>1762</v>
      </c>
      <c r="I217" t="s">
        <v>688</v>
      </c>
      <c r="J217" t="s">
        <v>689</v>
      </c>
      <c r="K217" t="s">
        <v>42</v>
      </c>
      <c r="L217">
        <v>6485</v>
      </c>
      <c r="M217">
        <v>22859</v>
      </c>
      <c r="N217">
        <v>24887</v>
      </c>
      <c r="Q217" t="s">
        <v>43</v>
      </c>
      <c r="R217" t="s">
        <v>346</v>
      </c>
      <c r="S217" t="s">
        <v>1763</v>
      </c>
      <c r="T217" t="s">
        <v>46</v>
      </c>
      <c r="U217" t="s">
        <v>47</v>
      </c>
      <c r="V217" t="s">
        <v>1764</v>
      </c>
      <c r="W217" t="s">
        <v>1764</v>
      </c>
      <c r="X217" t="s">
        <v>47</v>
      </c>
      <c r="Y217" t="s">
        <v>1765</v>
      </c>
      <c r="AA217">
        <v>0</v>
      </c>
      <c r="AB217">
        <v>0</v>
      </c>
      <c r="AC217">
        <v>0</v>
      </c>
      <c r="AD217">
        <v>0</v>
      </c>
      <c r="AG217" t="s">
        <v>43</v>
      </c>
      <c r="AH217" t="s">
        <v>50</v>
      </c>
      <c r="AI217">
        <v>0</v>
      </c>
      <c r="AJ217">
        <v>0</v>
      </c>
    </row>
    <row r="218" spans="1:36" hidden="1" x14ac:dyDescent="0.3">
      <c r="A218">
        <v>9525</v>
      </c>
      <c r="B218" t="s">
        <v>1766</v>
      </c>
      <c r="C218" t="s">
        <v>1767</v>
      </c>
      <c r="D218" t="s">
        <v>117</v>
      </c>
      <c r="E218" t="s">
        <v>36</v>
      </c>
      <c r="F218" t="s">
        <v>193</v>
      </c>
      <c r="G218" t="s">
        <v>1768</v>
      </c>
      <c r="H218" t="s">
        <v>1769</v>
      </c>
      <c r="I218" t="s">
        <v>183</v>
      </c>
      <c r="J218" t="s">
        <v>184</v>
      </c>
      <c r="K218" t="s">
        <v>89</v>
      </c>
      <c r="L218">
        <v>0</v>
      </c>
      <c r="M218">
        <v>35413</v>
      </c>
      <c r="N218">
        <v>37196</v>
      </c>
      <c r="Q218" t="s">
        <v>43</v>
      </c>
      <c r="R218" t="s">
        <v>1770</v>
      </c>
      <c r="S218" t="s">
        <v>1771</v>
      </c>
      <c r="T218" t="s">
        <v>46</v>
      </c>
      <c r="U218" t="s">
        <v>47</v>
      </c>
      <c r="V218" t="s">
        <v>1772</v>
      </c>
      <c r="W218" t="s">
        <v>1772</v>
      </c>
      <c r="X218" t="s">
        <v>47</v>
      </c>
      <c r="Y218" t="s">
        <v>1773</v>
      </c>
      <c r="AA218">
        <v>0</v>
      </c>
      <c r="AB218">
        <v>0</v>
      </c>
      <c r="AC218">
        <v>0</v>
      </c>
      <c r="AD218">
        <v>0</v>
      </c>
      <c r="AG218" t="s">
        <v>43</v>
      </c>
      <c r="AH218" t="s">
        <v>50</v>
      </c>
      <c r="AI218">
        <v>0</v>
      </c>
      <c r="AJ218">
        <v>0</v>
      </c>
    </row>
    <row r="219" spans="1:36" hidden="1" x14ac:dyDescent="0.3">
      <c r="A219">
        <v>9526</v>
      </c>
      <c r="B219" t="s">
        <v>1774</v>
      </c>
      <c r="C219" t="s">
        <v>1775</v>
      </c>
      <c r="D219" t="s">
        <v>833</v>
      </c>
      <c r="E219" t="s">
        <v>36</v>
      </c>
      <c r="F219" t="s">
        <v>193</v>
      </c>
      <c r="G219" t="s">
        <v>1776</v>
      </c>
      <c r="H219" t="s">
        <v>1777</v>
      </c>
      <c r="I219" t="s">
        <v>386</v>
      </c>
      <c r="J219" t="s">
        <v>387</v>
      </c>
      <c r="K219" t="s">
        <v>58</v>
      </c>
      <c r="L219">
        <v>1500</v>
      </c>
      <c r="M219">
        <v>17599</v>
      </c>
      <c r="N219">
        <v>18681</v>
      </c>
      <c r="Q219" t="s">
        <v>43</v>
      </c>
      <c r="R219" t="s">
        <v>1086</v>
      </c>
      <c r="S219" t="s">
        <v>1778</v>
      </c>
      <c r="T219" t="s">
        <v>46</v>
      </c>
      <c r="U219" t="s">
        <v>47</v>
      </c>
      <c r="V219" t="s">
        <v>1779</v>
      </c>
      <c r="W219" t="s">
        <v>1779</v>
      </c>
      <c r="X219" t="s">
        <v>47</v>
      </c>
      <c r="Y219" t="s">
        <v>1780</v>
      </c>
      <c r="AA219">
        <v>0</v>
      </c>
      <c r="AB219">
        <v>0</v>
      </c>
      <c r="AC219">
        <v>0</v>
      </c>
      <c r="AD219">
        <v>0</v>
      </c>
      <c r="AG219" t="s">
        <v>43</v>
      </c>
      <c r="AH219" t="s">
        <v>50</v>
      </c>
      <c r="AI219">
        <v>0</v>
      </c>
      <c r="AJ219">
        <v>0</v>
      </c>
    </row>
    <row r="220" spans="1:36" hidden="1" x14ac:dyDescent="0.3">
      <c r="A220">
        <v>9527</v>
      </c>
      <c r="B220" t="s">
        <v>1781</v>
      </c>
      <c r="C220" t="s">
        <v>1782</v>
      </c>
      <c r="D220" t="s">
        <v>864</v>
      </c>
      <c r="E220" t="s">
        <v>36</v>
      </c>
      <c r="F220" t="s">
        <v>193</v>
      </c>
      <c r="G220" t="s">
        <v>1783</v>
      </c>
      <c r="H220" t="s">
        <v>1784</v>
      </c>
      <c r="I220" t="s">
        <v>386</v>
      </c>
      <c r="J220" t="s">
        <v>387</v>
      </c>
      <c r="K220" t="s">
        <v>58</v>
      </c>
      <c r="L220">
        <v>1347</v>
      </c>
      <c r="M220">
        <v>17821</v>
      </c>
      <c r="N220">
        <v>18942</v>
      </c>
      <c r="Q220" t="s">
        <v>43</v>
      </c>
      <c r="R220" t="s">
        <v>59</v>
      </c>
      <c r="S220" t="s">
        <v>1785</v>
      </c>
      <c r="T220" t="s">
        <v>46</v>
      </c>
      <c r="U220" t="s">
        <v>47</v>
      </c>
      <c r="V220" t="s">
        <v>1786</v>
      </c>
      <c r="W220" t="s">
        <v>1786</v>
      </c>
      <c r="X220" t="s">
        <v>47</v>
      </c>
      <c r="Y220" t="s">
        <v>1787</v>
      </c>
      <c r="AA220">
        <v>0</v>
      </c>
      <c r="AB220">
        <v>0</v>
      </c>
      <c r="AC220">
        <v>0</v>
      </c>
      <c r="AD220">
        <v>0</v>
      </c>
      <c r="AG220" t="s">
        <v>43</v>
      </c>
      <c r="AH220" t="s">
        <v>50</v>
      </c>
      <c r="AI220">
        <v>0</v>
      </c>
      <c r="AJ220">
        <v>0</v>
      </c>
    </row>
    <row r="221" spans="1:36" hidden="1" x14ac:dyDescent="0.3">
      <c r="A221">
        <v>9528</v>
      </c>
      <c r="B221" t="s">
        <v>1788</v>
      </c>
      <c r="C221" t="s">
        <v>1789</v>
      </c>
      <c r="D221" t="s">
        <v>1790</v>
      </c>
      <c r="E221" t="s">
        <v>36</v>
      </c>
      <c r="F221" t="s">
        <v>1518</v>
      </c>
      <c r="G221" t="s">
        <v>1791</v>
      </c>
      <c r="H221" t="s">
        <v>1792</v>
      </c>
      <c r="I221" t="s">
        <v>1005</v>
      </c>
      <c r="J221" t="s">
        <v>1006</v>
      </c>
      <c r="K221" t="s">
        <v>260</v>
      </c>
      <c r="L221">
        <v>13150</v>
      </c>
      <c r="M221">
        <v>25112</v>
      </c>
      <c r="N221">
        <v>29632</v>
      </c>
      <c r="Q221" t="s">
        <v>326</v>
      </c>
      <c r="R221" t="s">
        <v>1793</v>
      </c>
      <c r="S221" t="s">
        <v>1794</v>
      </c>
      <c r="T221" t="s">
        <v>136</v>
      </c>
      <c r="U221" t="s">
        <v>47</v>
      </c>
      <c r="V221" t="s">
        <v>1795</v>
      </c>
      <c r="W221" t="s">
        <v>1795</v>
      </c>
      <c r="X221" t="s">
        <v>47</v>
      </c>
      <c r="Y221" t="s">
        <v>1796</v>
      </c>
      <c r="AA221">
        <v>0</v>
      </c>
      <c r="AB221">
        <v>0</v>
      </c>
      <c r="AC221">
        <v>28</v>
      </c>
      <c r="AD221">
        <v>0</v>
      </c>
      <c r="AG221" t="s">
        <v>326</v>
      </c>
      <c r="AH221" t="s">
        <v>331</v>
      </c>
      <c r="AI221">
        <v>0</v>
      </c>
      <c r="AJ221">
        <v>7031.36</v>
      </c>
    </row>
    <row r="222" spans="1:36" hidden="1" x14ac:dyDescent="0.3">
      <c r="A222">
        <v>9529</v>
      </c>
      <c r="B222" t="s">
        <v>1797</v>
      </c>
      <c r="C222" t="s">
        <v>1653</v>
      </c>
      <c r="D222" t="s">
        <v>1218</v>
      </c>
      <c r="E222" t="s">
        <v>36</v>
      </c>
      <c r="F222" t="s">
        <v>98</v>
      </c>
      <c r="G222" t="s">
        <v>1798</v>
      </c>
      <c r="H222" t="s">
        <v>1799</v>
      </c>
      <c r="I222" t="s">
        <v>1190</v>
      </c>
      <c r="J222" t="s">
        <v>1191</v>
      </c>
      <c r="K222" t="s">
        <v>185</v>
      </c>
      <c r="L222">
        <v>8873</v>
      </c>
      <c r="M222">
        <v>17445</v>
      </c>
      <c r="N222">
        <v>20722</v>
      </c>
      <c r="Q222" t="s">
        <v>1221</v>
      </c>
      <c r="R222" t="s">
        <v>1656</v>
      </c>
      <c r="S222" t="s">
        <v>1800</v>
      </c>
      <c r="T222" t="s">
        <v>209</v>
      </c>
      <c r="U222" t="s">
        <v>47</v>
      </c>
      <c r="V222" t="s">
        <v>1801</v>
      </c>
      <c r="W222" t="s">
        <v>1801</v>
      </c>
      <c r="X222" t="s">
        <v>47</v>
      </c>
      <c r="Y222" t="s">
        <v>1802</v>
      </c>
      <c r="AA222">
        <v>0</v>
      </c>
      <c r="AB222">
        <v>0</v>
      </c>
      <c r="AC222">
        <v>20</v>
      </c>
      <c r="AD222">
        <v>0</v>
      </c>
      <c r="AG222" t="s">
        <v>1221</v>
      </c>
      <c r="AH222" t="s">
        <v>1226</v>
      </c>
      <c r="AI222">
        <v>0</v>
      </c>
      <c r="AJ222">
        <v>3489</v>
      </c>
    </row>
    <row r="223" spans="1:36" hidden="1" x14ac:dyDescent="0.3">
      <c r="A223">
        <v>9530</v>
      </c>
      <c r="B223" t="s">
        <v>1803</v>
      </c>
      <c r="C223" t="s">
        <v>1804</v>
      </c>
      <c r="D223" t="s">
        <v>117</v>
      </c>
      <c r="E223" t="s">
        <v>36</v>
      </c>
      <c r="F223" t="s">
        <v>37</v>
      </c>
      <c r="G223" t="s">
        <v>1805</v>
      </c>
      <c r="H223" t="s">
        <v>1806</v>
      </c>
      <c r="I223" t="s">
        <v>1807</v>
      </c>
      <c r="J223" t="s">
        <v>1808</v>
      </c>
      <c r="K223" t="s">
        <v>89</v>
      </c>
      <c r="L223">
        <v>0</v>
      </c>
      <c r="M223">
        <v>35463</v>
      </c>
      <c r="N223">
        <v>37255</v>
      </c>
      <c r="Q223" t="s">
        <v>43</v>
      </c>
      <c r="R223" t="s">
        <v>243</v>
      </c>
      <c r="S223" t="s">
        <v>1809</v>
      </c>
      <c r="T223" t="s">
        <v>46</v>
      </c>
      <c r="U223" t="s">
        <v>47</v>
      </c>
      <c r="V223" t="s">
        <v>1810</v>
      </c>
      <c r="W223" t="s">
        <v>1810</v>
      </c>
      <c r="X223" t="s">
        <v>47</v>
      </c>
      <c r="Y223" t="s">
        <v>1811</v>
      </c>
      <c r="AA223">
        <v>0</v>
      </c>
      <c r="AB223">
        <v>0</v>
      </c>
      <c r="AC223">
        <v>0</v>
      </c>
      <c r="AD223">
        <v>0</v>
      </c>
      <c r="AG223" t="s">
        <v>43</v>
      </c>
      <c r="AH223" t="s">
        <v>50</v>
      </c>
      <c r="AI223">
        <v>0</v>
      </c>
      <c r="AJ223">
        <v>0</v>
      </c>
    </row>
    <row r="224" spans="1:36" hidden="1" x14ac:dyDescent="0.3">
      <c r="A224">
        <v>9531</v>
      </c>
      <c r="B224" t="s">
        <v>1812</v>
      </c>
      <c r="C224" t="s">
        <v>1813</v>
      </c>
      <c r="D224" t="s">
        <v>150</v>
      </c>
      <c r="E224" t="s">
        <v>36</v>
      </c>
      <c r="F224" t="s">
        <v>37</v>
      </c>
      <c r="G224" t="s">
        <v>1814</v>
      </c>
      <c r="H224" t="s">
        <v>1815</v>
      </c>
      <c r="I224" t="s">
        <v>1816</v>
      </c>
      <c r="J224" t="s">
        <v>1817</v>
      </c>
      <c r="K224" t="s">
        <v>79</v>
      </c>
      <c r="L224">
        <v>887</v>
      </c>
      <c r="M224">
        <v>17361</v>
      </c>
      <c r="N224">
        <v>18400</v>
      </c>
      <c r="Q224" t="s">
        <v>43</v>
      </c>
      <c r="R224" t="s">
        <v>111</v>
      </c>
      <c r="S224" t="s">
        <v>1818</v>
      </c>
      <c r="T224" t="s">
        <v>46</v>
      </c>
      <c r="U224" t="s">
        <v>47</v>
      </c>
      <c r="V224" t="s">
        <v>1819</v>
      </c>
      <c r="W224" t="s">
        <v>1819</v>
      </c>
      <c r="X224" t="s">
        <v>47</v>
      </c>
      <c r="Y224" t="s">
        <v>1820</v>
      </c>
      <c r="AA224">
        <v>0</v>
      </c>
      <c r="AB224">
        <v>0</v>
      </c>
      <c r="AC224">
        <v>0</v>
      </c>
      <c r="AD224">
        <v>0</v>
      </c>
      <c r="AG224" t="s">
        <v>43</v>
      </c>
      <c r="AH224" t="s">
        <v>50</v>
      </c>
      <c r="AI224">
        <v>0</v>
      </c>
      <c r="AJ224">
        <v>0</v>
      </c>
    </row>
    <row r="225" spans="1:36" hidden="1" x14ac:dyDescent="0.3">
      <c r="A225">
        <v>9532</v>
      </c>
      <c r="B225" t="s">
        <v>1821</v>
      </c>
      <c r="C225" t="s">
        <v>1822</v>
      </c>
      <c r="D225" t="s">
        <v>150</v>
      </c>
      <c r="E225" t="s">
        <v>36</v>
      </c>
      <c r="F225" t="s">
        <v>37</v>
      </c>
      <c r="G225" t="s">
        <v>1823</v>
      </c>
      <c r="H225" t="s">
        <v>1824</v>
      </c>
      <c r="I225" t="s">
        <v>1807</v>
      </c>
      <c r="J225" t="s">
        <v>1808</v>
      </c>
      <c r="K225" t="s">
        <v>89</v>
      </c>
      <c r="L225">
        <v>0</v>
      </c>
      <c r="M225">
        <v>35533</v>
      </c>
      <c r="N225">
        <v>37338</v>
      </c>
      <c r="Q225" t="s">
        <v>43</v>
      </c>
      <c r="R225" t="s">
        <v>243</v>
      </c>
      <c r="S225" t="s">
        <v>1825</v>
      </c>
      <c r="T225" t="s">
        <v>46</v>
      </c>
      <c r="U225" t="s">
        <v>47</v>
      </c>
      <c r="V225" t="s">
        <v>1826</v>
      </c>
      <c r="W225" t="s">
        <v>1826</v>
      </c>
      <c r="X225" t="s">
        <v>47</v>
      </c>
      <c r="Y225" t="s">
        <v>1827</v>
      </c>
      <c r="AA225">
        <v>0</v>
      </c>
      <c r="AB225">
        <v>0</v>
      </c>
      <c r="AC225">
        <v>0</v>
      </c>
      <c r="AD225">
        <v>0</v>
      </c>
      <c r="AG225" t="s">
        <v>43</v>
      </c>
      <c r="AH225" t="s">
        <v>50</v>
      </c>
      <c r="AI225">
        <v>0</v>
      </c>
      <c r="AJ225">
        <v>0</v>
      </c>
    </row>
    <row r="226" spans="1:36" x14ac:dyDescent="0.3">
      <c r="A226">
        <v>9533</v>
      </c>
      <c r="B226" t="s">
        <v>1828</v>
      </c>
      <c r="C226" t="s">
        <v>1829</v>
      </c>
      <c r="D226" t="s">
        <v>399</v>
      </c>
      <c r="E226" t="s">
        <v>36</v>
      </c>
      <c r="F226" t="s">
        <v>98</v>
      </c>
      <c r="G226" t="s">
        <v>259</v>
      </c>
      <c r="H226" t="s">
        <v>1830</v>
      </c>
      <c r="I226" t="s">
        <v>469</v>
      </c>
      <c r="J226" t="s">
        <v>470</v>
      </c>
      <c r="K226" t="s">
        <v>260</v>
      </c>
      <c r="L226">
        <v>9794</v>
      </c>
      <c r="M226">
        <v>45235</v>
      </c>
      <c r="N226">
        <v>53377</v>
      </c>
      <c r="O226">
        <v>55</v>
      </c>
      <c r="P226">
        <f>M226*O226/100</f>
        <v>24879.25</v>
      </c>
      <c r="Q226" t="s">
        <v>186</v>
      </c>
      <c r="R226" t="s">
        <v>306</v>
      </c>
      <c r="S226" t="s">
        <v>1831</v>
      </c>
      <c r="T226" t="s">
        <v>136</v>
      </c>
      <c r="U226" t="s">
        <v>47</v>
      </c>
      <c r="V226" t="s">
        <v>1832</v>
      </c>
      <c r="W226" t="s">
        <v>1832</v>
      </c>
      <c r="X226" t="s">
        <v>47</v>
      </c>
      <c r="Y226" t="s">
        <v>1833</v>
      </c>
      <c r="AA226">
        <v>0</v>
      </c>
      <c r="AB226">
        <v>0</v>
      </c>
      <c r="AC226">
        <v>0</v>
      </c>
      <c r="AD226">
        <v>0</v>
      </c>
      <c r="AG226" t="s">
        <v>186</v>
      </c>
      <c r="AH226" t="s">
        <v>188</v>
      </c>
      <c r="AI226">
        <v>0</v>
      </c>
      <c r="AJ226">
        <v>0</v>
      </c>
    </row>
    <row r="227" spans="1:36" hidden="1" x14ac:dyDescent="0.3">
      <c r="A227">
        <v>9534</v>
      </c>
      <c r="B227" t="s">
        <v>1834</v>
      </c>
      <c r="C227" t="s">
        <v>1835</v>
      </c>
      <c r="D227" t="s">
        <v>1836</v>
      </c>
      <c r="E227" t="s">
        <v>36</v>
      </c>
      <c r="F227" t="s">
        <v>1518</v>
      </c>
      <c r="G227" t="s">
        <v>259</v>
      </c>
      <c r="H227" t="s">
        <v>1837</v>
      </c>
      <c r="I227" t="s">
        <v>469</v>
      </c>
      <c r="J227" t="s">
        <v>470</v>
      </c>
      <c r="K227" t="s">
        <v>260</v>
      </c>
      <c r="L227">
        <v>8123</v>
      </c>
      <c r="M227">
        <v>40056</v>
      </c>
      <c r="N227">
        <v>47266</v>
      </c>
      <c r="Q227" t="s">
        <v>420</v>
      </c>
      <c r="R227" t="s">
        <v>974</v>
      </c>
      <c r="S227" t="s">
        <v>1330</v>
      </c>
      <c r="T227" t="s">
        <v>136</v>
      </c>
      <c r="U227" t="s">
        <v>47</v>
      </c>
      <c r="V227" t="s">
        <v>1838</v>
      </c>
      <c r="W227" t="s">
        <v>1838</v>
      </c>
      <c r="X227" t="s">
        <v>47</v>
      </c>
      <c r="Y227" t="s">
        <v>1839</v>
      </c>
      <c r="AA227">
        <v>0</v>
      </c>
      <c r="AB227">
        <v>0</v>
      </c>
      <c r="AC227">
        <v>50</v>
      </c>
      <c r="AD227">
        <v>0</v>
      </c>
      <c r="AG227" t="s">
        <v>420</v>
      </c>
      <c r="AH227" t="s">
        <v>424</v>
      </c>
      <c r="AI227">
        <v>0</v>
      </c>
      <c r="AJ227">
        <v>20028</v>
      </c>
    </row>
    <row r="228" spans="1:36" hidden="1" x14ac:dyDescent="0.3">
      <c r="A228">
        <v>9536</v>
      </c>
      <c r="B228" t="s">
        <v>1840</v>
      </c>
      <c r="C228" t="s">
        <v>1841</v>
      </c>
      <c r="D228" t="s">
        <v>117</v>
      </c>
      <c r="E228" t="s">
        <v>36</v>
      </c>
      <c r="F228" t="s">
        <v>37</v>
      </c>
      <c r="G228" t="s">
        <v>1842</v>
      </c>
      <c r="H228" t="s">
        <v>1843</v>
      </c>
      <c r="I228" t="s">
        <v>469</v>
      </c>
      <c r="J228" t="s">
        <v>470</v>
      </c>
      <c r="K228" t="s">
        <v>79</v>
      </c>
      <c r="L228">
        <v>5727</v>
      </c>
      <c r="M228">
        <v>22201</v>
      </c>
      <c r="N228">
        <v>24111</v>
      </c>
      <c r="Q228" t="s">
        <v>43</v>
      </c>
      <c r="R228" t="s">
        <v>80</v>
      </c>
      <c r="S228" t="s">
        <v>1844</v>
      </c>
      <c r="T228" t="s">
        <v>46</v>
      </c>
      <c r="U228" t="s">
        <v>47</v>
      </c>
      <c r="V228" t="s">
        <v>1845</v>
      </c>
      <c r="W228" t="s">
        <v>1845</v>
      </c>
      <c r="X228" t="s">
        <v>47</v>
      </c>
      <c r="Y228" t="s">
        <v>1846</v>
      </c>
      <c r="AA228">
        <v>0</v>
      </c>
      <c r="AB228">
        <v>0</v>
      </c>
      <c r="AC228">
        <v>0</v>
      </c>
      <c r="AD228">
        <v>0</v>
      </c>
      <c r="AG228" t="s">
        <v>43</v>
      </c>
      <c r="AH228" t="s">
        <v>50</v>
      </c>
      <c r="AI228">
        <v>0</v>
      </c>
      <c r="AJ228">
        <v>0</v>
      </c>
    </row>
    <row r="229" spans="1:36" hidden="1" x14ac:dyDescent="0.3">
      <c r="A229">
        <v>9537</v>
      </c>
      <c r="B229" t="s">
        <v>1847</v>
      </c>
      <c r="C229" t="s">
        <v>1848</v>
      </c>
      <c r="D229" t="s">
        <v>117</v>
      </c>
      <c r="E229" t="s">
        <v>36</v>
      </c>
      <c r="F229" t="s">
        <v>47</v>
      </c>
      <c r="G229" t="s">
        <v>1849</v>
      </c>
      <c r="H229" t="s">
        <v>1850</v>
      </c>
      <c r="I229" t="s">
        <v>216</v>
      </c>
      <c r="J229" t="s">
        <v>217</v>
      </c>
      <c r="K229" t="s">
        <v>89</v>
      </c>
      <c r="L229">
        <v>0</v>
      </c>
      <c r="M229">
        <v>8762</v>
      </c>
      <c r="N229">
        <v>10339</v>
      </c>
      <c r="Q229" t="s">
        <v>43</v>
      </c>
      <c r="R229" t="s">
        <v>1851</v>
      </c>
      <c r="S229" t="s">
        <v>1852</v>
      </c>
      <c r="T229" t="s">
        <v>209</v>
      </c>
      <c r="U229" t="s">
        <v>47</v>
      </c>
      <c r="V229" t="s">
        <v>1853</v>
      </c>
      <c r="W229" t="s">
        <v>1853</v>
      </c>
      <c r="X229" t="s">
        <v>47</v>
      </c>
      <c r="Y229" t="s">
        <v>1854</v>
      </c>
      <c r="AA229">
        <v>0</v>
      </c>
      <c r="AB229">
        <v>0</v>
      </c>
      <c r="AC229">
        <v>0</v>
      </c>
      <c r="AD229">
        <v>0</v>
      </c>
      <c r="AG229" t="s">
        <v>43</v>
      </c>
      <c r="AH229" t="s">
        <v>50</v>
      </c>
      <c r="AI229">
        <v>0</v>
      </c>
      <c r="AJ229">
        <v>0</v>
      </c>
    </row>
    <row r="230" spans="1:36" hidden="1" x14ac:dyDescent="0.3">
      <c r="A230">
        <v>9538</v>
      </c>
      <c r="B230" t="s">
        <v>1855</v>
      </c>
      <c r="C230" t="s">
        <v>1856</v>
      </c>
      <c r="D230" t="s">
        <v>117</v>
      </c>
      <c r="E230" t="s">
        <v>36</v>
      </c>
      <c r="F230" t="s">
        <v>1443</v>
      </c>
      <c r="G230" t="s">
        <v>1857</v>
      </c>
      <c r="H230" t="s">
        <v>1858</v>
      </c>
      <c r="I230" t="s">
        <v>216</v>
      </c>
      <c r="J230" t="s">
        <v>217</v>
      </c>
      <c r="K230" t="s">
        <v>79</v>
      </c>
      <c r="L230">
        <v>4872</v>
      </c>
      <c r="M230">
        <v>21021</v>
      </c>
      <c r="N230">
        <v>22718</v>
      </c>
      <c r="Q230" t="s">
        <v>43</v>
      </c>
      <c r="R230" t="s">
        <v>111</v>
      </c>
      <c r="S230" t="s">
        <v>1859</v>
      </c>
      <c r="T230" t="s">
        <v>46</v>
      </c>
      <c r="U230" t="s">
        <v>47</v>
      </c>
      <c r="V230" t="s">
        <v>1860</v>
      </c>
      <c r="W230" t="s">
        <v>1860</v>
      </c>
      <c r="X230" t="s">
        <v>47</v>
      </c>
      <c r="Y230" t="s">
        <v>1861</v>
      </c>
      <c r="AA230">
        <v>0</v>
      </c>
      <c r="AB230">
        <v>0</v>
      </c>
      <c r="AC230">
        <v>0</v>
      </c>
      <c r="AD230">
        <v>0</v>
      </c>
      <c r="AG230" t="s">
        <v>43</v>
      </c>
      <c r="AH230" t="s">
        <v>50</v>
      </c>
      <c r="AI230">
        <v>0</v>
      </c>
      <c r="AJ230">
        <v>0</v>
      </c>
    </row>
    <row r="231" spans="1:36" hidden="1" x14ac:dyDescent="0.3">
      <c r="A231">
        <v>9539</v>
      </c>
      <c r="B231" t="s">
        <v>1862</v>
      </c>
      <c r="C231" t="s">
        <v>1863</v>
      </c>
      <c r="D231" t="s">
        <v>117</v>
      </c>
      <c r="E231" t="s">
        <v>36</v>
      </c>
      <c r="F231" t="s">
        <v>37</v>
      </c>
      <c r="G231" t="s">
        <v>1864</v>
      </c>
      <c r="H231" t="s">
        <v>1865</v>
      </c>
      <c r="I231" t="s">
        <v>469</v>
      </c>
      <c r="J231" t="s">
        <v>470</v>
      </c>
      <c r="K231" t="s">
        <v>42</v>
      </c>
      <c r="L231">
        <v>0</v>
      </c>
      <c r="M231">
        <v>16374</v>
      </c>
      <c r="N231">
        <v>17235</v>
      </c>
      <c r="Q231" t="s">
        <v>43</v>
      </c>
      <c r="R231" t="s">
        <v>306</v>
      </c>
      <c r="S231" t="s">
        <v>1866</v>
      </c>
      <c r="T231" t="s">
        <v>46</v>
      </c>
      <c r="U231" t="s">
        <v>47</v>
      </c>
      <c r="V231" t="s">
        <v>1867</v>
      </c>
      <c r="W231" t="s">
        <v>1867</v>
      </c>
      <c r="X231" t="s">
        <v>47</v>
      </c>
      <c r="Y231" t="s">
        <v>1868</v>
      </c>
      <c r="AA231">
        <v>0</v>
      </c>
      <c r="AB231">
        <v>0</v>
      </c>
      <c r="AC231">
        <v>0</v>
      </c>
      <c r="AD231">
        <v>0</v>
      </c>
      <c r="AG231" t="s">
        <v>43</v>
      </c>
      <c r="AH231" t="s">
        <v>50</v>
      </c>
      <c r="AI231">
        <v>0</v>
      </c>
      <c r="AJ231">
        <v>0</v>
      </c>
    </row>
    <row r="232" spans="1:36" hidden="1" x14ac:dyDescent="0.3">
      <c r="A232">
        <v>9540</v>
      </c>
      <c r="B232" t="s">
        <v>1869</v>
      </c>
      <c r="C232" t="s">
        <v>1870</v>
      </c>
      <c r="D232" t="s">
        <v>117</v>
      </c>
      <c r="E232" t="s">
        <v>36</v>
      </c>
      <c r="F232" t="s">
        <v>37</v>
      </c>
      <c r="G232" t="s">
        <v>1871</v>
      </c>
      <c r="H232" t="s">
        <v>1872</v>
      </c>
      <c r="I232" t="s">
        <v>216</v>
      </c>
      <c r="J232" t="s">
        <v>217</v>
      </c>
      <c r="K232" t="s">
        <v>89</v>
      </c>
      <c r="L232">
        <v>0</v>
      </c>
      <c r="M232">
        <v>8712</v>
      </c>
      <c r="N232">
        <v>10280</v>
      </c>
      <c r="Q232" t="s">
        <v>43</v>
      </c>
      <c r="R232" t="s">
        <v>80</v>
      </c>
      <c r="S232" t="s">
        <v>1710</v>
      </c>
      <c r="T232" t="s">
        <v>209</v>
      </c>
      <c r="U232" t="s">
        <v>47</v>
      </c>
      <c r="V232" t="s">
        <v>1873</v>
      </c>
      <c r="W232" t="s">
        <v>1873</v>
      </c>
      <c r="X232" t="s">
        <v>47</v>
      </c>
      <c r="Y232" t="s">
        <v>1874</v>
      </c>
      <c r="AA232">
        <v>0</v>
      </c>
      <c r="AB232">
        <v>0</v>
      </c>
      <c r="AC232">
        <v>0</v>
      </c>
      <c r="AD232">
        <v>0</v>
      </c>
      <c r="AG232" t="s">
        <v>43</v>
      </c>
      <c r="AH232" t="s">
        <v>50</v>
      </c>
      <c r="AI232">
        <v>0</v>
      </c>
      <c r="AJ232">
        <v>0</v>
      </c>
    </row>
    <row r="233" spans="1:36" hidden="1" x14ac:dyDescent="0.3">
      <c r="A233">
        <v>9541</v>
      </c>
      <c r="B233" t="s">
        <v>1875</v>
      </c>
      <c r="C233" t="s">
        <v>1876</v>
      </c>
      <c r="D233" t="s">
        <v>117</v>
      </c>
      <c r="E233" t="s">
        <v>36</v>
      </c>
      <c r="F233" t="s">
        <v>37</v>
      </c>
      <c r="G233" t="s">
        <v>1877</v>
      </c>
      <c r="H233" t="s">
        <v>1878</v>
      </c>
      <c r="I233" t="s">
        <v>216</v>
      </c>
      <c r="J233" t="s">
        <v>217</v>
      </c>
      <c r="K233" t="s">
        <v>89</v>
      </c>
      <c r="L233">
        <v>985</v>
      </c>
      <c r="M233">
        <v>8617</v>
      </c>
      <c r="N233">
        <v>10168</v>
      </c>
      <c r="Q233" t="s">
        <v>43</v>
      </c>
      <c r="R233" t="s">
        <v>1086</v>
      </c>
      <c r="S233" t="s">
        <v>1879</v>
      </c>
      <c r="T233" t="s">
        <v>178</v>
      </c>
      <c r="U233" t="s">
        <v>47</v>
      </c>
      <c r="V233" t="s">
        <v>1880</v>
      </c>
      <c r="W233" t="s">
        <v>1880</v>
      </c>
      <c r="X233" t="s">
        <v>47</v>
      </c>
      <c r="Y233" t="s">
        <v>1881</v>
      </c>
      <c r="AA233">
        <v>0</v>
      </c>
      <c r="AB233">
        <v>0</v>
      </c>
      <c r="AC233">
        <v>0</v>
      </c>
      <c r="AD233">
        <v>0</v>
      </c>
      <c r="AG233" t="s">
        <v>43</v>
      </c>
      <c r="AH233" t="s">
        <v>50</v>
      </c>
      <c r="AI233">
        <v>0</v>
      </c>
      <c r="AJ233">
        <v>0</v>
      </c>
    </row>
    <row r="234" spans="1:36" hidden="1" x14ac:dyDescent="0.3">
      <c r="A234">
        <v>9542</v>
      </c>
      <c r="B234" t="s">
        <v>1882</v>
      </c>
      <c r="C234" t="s">
        <v>1883</v>
      </c>
      <c r="D234" t="s">
        <v>117</v>
      </c>
      <c r="E234" t="s">
        <v>36</v>
      </c>
      <c r="F234" t="s">
        <v>37</v>
      </c>
      <c r="G234" t="s">
        <v>1884</v>
      </c>
      <c r="H234" t="s">
        <v>1885</v>
      </c>
      <c r="I234" t="s">
        <v>216</v>
      </c>
      <c r="J234" t="s">
        <v>217</v>
      </c>
      <c r="K234" t="s">
        <v>89</v>
      </c>
      <c r="L234">
        <v>0</v>
      </c>
      <c r="M234">
        <v>8712</v>
      </c>
      <c r="N234">
        <v>8712</v>
      </c>
      <c r="Q234" t="s">
        <v>43</v>
      </c>
      <c r="R234" t="s">
        <v>80</v>
      </c>
      <c r="S234" t="s">
        <v>1710</v>
      </c>
      <c r="T234" t="s">
        <v>209</v>
      </c>
      <c r="U234" t="s">
        <v>47</v>
      </c>
      <c r="V234" t="s">
        <v>1886</v>
      </c>
      <c r="W234" t="s">
        <v>1886</v>
      </c>
      <c r="X234" t="s">
        <v>47</v>
      </c>
      <c r="Y234" t="s">
        <v>1887</v>
      </c>
      <c r="AA234">
        <v>0</v>
      </c>
      <c r="AB234">
        <v>0</v>
      </c>
      <c r="AC234">
        <v>0</v>
      </c>
      <c r="AD234">
        <v>0</v>
      </c>
      <c r="AG234" t="s">
        <v>43</v>
      </c>
      <c r="AH234" t="s">
        <v>50</v>
      </c>
      <c r="AI234">
        <v>0</v>
      </c>
      <c r="AJ234">
        <v>0</v>
      </c>
    </row>
    <row r="235" spans="1:36" hidden="1" x14ac:dyDescent="0.3">
      <c r="A235">
        <v>9543</v>
      </c>
      <c r="B235" t="s">
        <v>1888</v>
      </c>
      <c r="C235" t="s">
        <v>1889</v>
      </c>
      <c r="D235" t="s">
        <v>117</v>
      </c>
      <c r="E235" t="s">
        <v>36</v>
      </c>
      <c r="F235" t="s">
        <v>37</v>
      </c>
      <c r="G235" t="s">
        <v>1890</v>
      </c>
      <c r="H235" t="s">
        <v>1891</v>
      </c>
      <c r="I235" t="s">
        <v>469</v>
      </c>
      <c r="J235" t="s">
        <v>470</v>
      </c>
      <c r="K235" t="s">
        <v>58</v>
      </c>
      <c r="L235">
        <v>0</v>
      </c>
      <c r="M235">
        <v>8622</v>
      </c>
      <c r="N235">
        <v>10174</v>
      </c>
      <c r="Q235" t="s">
        <v>43</v>
      </c>
      <c r="R235" t="s">
        <v>1892</v>
      </c>
      <c r="S235" t="s">
        <v>1893</v>
      </c>
      <c r="T235" t="s">
        <v>209</v>
      </c>
      <c r="U235" t="s">
        <v>47</v>
      </c>
      <c r="V235" t="s">
        <v>1894</v>
      </c>
      <c r="W235" t="s">
        <v>1894</v>
      </c>
      <c r="X235" t="s">
        <v>47</v>
      </c>
      <c r="Y235" t="s">
        <v>1895</v>
      </c>
      <c r="AA235">
        <v>0</v>
      </c>
      <c r="AB235">
        <v>0</v>
      </c>
      <c r="AC235">
        <v>0</v>
      </c>
      <c r="AD235">
        <v>0</v>
      </c>
      <c r="AG235" t="s">
        <v>43</v>
      </c>
      <c r="AH235" t="s">
        <v>50</v>
      </c>
      <c r="AI235">
        <v>0</v>
      </c>
      <c r="AJ235">
        <v>0</v>
      </c>
    </row>
    <row r="236" spans="1:36" hidden="1" x14ac:dyDescent="0.3">
      <c r="A236">
        <v>9544</v>
      </c>
      <c r="B236" t="s">
        <v>1896</v>
      </c>
      <c r="C236" t="s">
        <v>1897</v>
      </c>
      <c r="D236" t="s">
        <v>117</v>
      </c>
      <c r="E236" t="s">
        <v>36</v>
      </c>
      <c r="F236" t="s">
        <v>37</v>
      </c>
      <c r="G236" t="s">
        <v>1898</v>
      </c>
      <c r="H236" t="s">
        <v>1899</v>
      </c>
      <c r="I236" t="s">
        <v>216</v>
      </c>
      <c r="J236" t="s">
        <v>217</v>
      </c>
      <c r="K236" t="s">
        <v>89</v>
      </c>
      <c r="L236">
        <v>0</v>
      </c>
      <c r="M236">
        <v>7317</v>
      </c>
      <c r="N236">
        <v>8634</v>
      </c>
      <c r="Q236" t="s">
        <v>43</v>
      </c>
      <c r="R236" t="s">
        <v>1047</v>
      </c>
      <c r="S236" t="s">
        <v>1048</v>
      </c>
      <c r="T236" t="s">
        <v>178</v>
      </c>
      <c r="U236" t="s">
        <v>47</v>
      </c>
      <c r="V236" t="s">
        <v>1900</v>
      </c>
      <c r="W236" t="s">
        <v>1900</v>
      </c>
      <c r="X236" t="s">
        <v>47</v>
      </c>
      <c r="Y236" t="s">
        <v>1901</v>
      </c>
      <c r="AA236">
        <v>0</v>
      </c>
      <c r="AB236">
        <v>0</v>
      </c>
      <c r="AC236">
        <v>0</v>
      </c>
      <c r="AD236">
        <v>0</v>
      </c>
      <c r="AG236" t="s">
        <v>43</v>
      </c>
      <c r="AH236" t="s">
        <v>50</v>
      </c>
      <c r="AI236">
        <v>0</v>
      </c>
      <c r="AJ236">
        <v>0</v>
      </c>
    </row>
    <row r="237" spans="1:36" x14ac:dyDescent="0.3">
      <c r="A237">
        <v>9545</v>
      </c>
      <c r="B237" t="s">
        <v>1902</v>
      </c>
      <c r="C237" t="s">
        <v>1903</v>
      </c>
      <c r="D237" t="s">
        <v>1904</v>
      </c>
      <c r="E237" t="s">
        <v>36</v>
      </c>
      <c r="F237" t="s">
        <v>37</v>
      </c>
      <c r="G237" t="s">
        <v>1905</v>
      </c>
      <c r="H237" t="s">
        <v>1906</v>
      </c>
      <c r="I237" t="s">
        <v>216</v>
      </c>
      <c r="J237" t="s">
        <v>217</v>
      </c>
      <c r="K237" t="s">
        <v>1732</v>
      </c>
      <c r="L237">
        <v>1353</v>
      </c>
      <c r="M237">
        <v>55211</v>
      </c>
      <c r="N237">
        <v>65149</v>
      </c>
      <c r="O237">
        <v>55</v>
      </c>
      <c r="P237">
        <f>M237*O237/100</f>
        <v>30366.05</v>
      </c>
      <c r="Q237" t="s">
        <v>186</v>
      </c>
      <c r="R237" t="s">
        <v>1907</v>
      </c>
      <c r="S237" t="s">
        <v>1908</v>
      </c>
      <c r="T237" t="s">
        <v>136</v>
      </c>
      <c r="U237" t="s">
        <v>47</v>
      </c>
      <c r="V237" t="s">
        <v>1909</v>
      </c>
      <c r="W237" t="s">
        <v>1909</v>
      </c>
      <c r="X237" t="s">
        <v>47</v>
      </c>
      <c r="Y237" t="s">
        <v>1910</v>
      </c>
      <c r="AA237">
        <v>0</v>
      </c>
      <c r="AB237">
        <v>0</v>
      </c>
      <c r="AC237">
        <v>55</v>
      </c>
      <c r="AD237">
        <v>0</v>
      </c>
      <c r="AG237" t="s">
        <v>186</v>
      </c>
      <c r="AH237" t="s">
        <v>188</v>
      </c>
      <c r="AI237">
        <v>0</v>
      </c>
      <c r="AJ237">
        <v>30366.05</v>
      </c>
    </row>
    <row r="238" spans="1:36" hidden="1" x14ac:dyDescent="0.3">
      <c r="A238">
        <v>9546</v>
      </c>
      <c r="B238" t="s">
        <v>1911</v>
      </c>
      <c r="C238" t="s">
        <v>1912</v>
      </c>
      <c r="D238" t="s">
        <v>117</v>
      </c>
      <c r="E238" t="s">
        <v>36</v>
      </c>
      <c r="F238" t="s">
        <v>1518</v>
      </c>
      <c r="G238" t="s">
        <v>1913</v>
      </c>
      <c r="H238" t="s">
        <v>1914</v>
      </c>
      <c r="I238" t="s">
        <v>77</v>
      </c>
      <c r="J238" t="s">
        <v>78</v>
      </c>
      <c r="K238" t="s">
        <v>89</v>
      </c>
      <c r="L238">
        <v>0</v>
      </c>
      <c r="M238">
        <v>8612</v>
      </c>
      <c r="N238">
        <v>10162</v>
      </c>
      <c r="Q238" t="s">
        <v>43</v>
      </c>
      <c r="R238" t="s">
        <v>80</v>
      </c>
      <c r="S238" t="s">
        <v>1915</v>
      </c>
      <c r="T238" t="s">
        <v>209</v>
      </c>
      <c r="U238" t="s">
        <v>47</v>
      </c>
      <c r="V238" t="s">
        <v>1916</v>
      </c>
      <c r="W238" t="s">
        <v>1916</v>
      </c>
      <c r="X238" t="s">
        <v>47</v>
      </c>
      <c r="Y238" t="s">
        <v>1917</v>
      </c>
      <c r="AA238">
        <v>0</v>
      </c>
      <c r="AB238">
        <v>0</v>
      </c>
      <c r="AC238">
        <v>0</v>
      </c>
      <c r="AD238">
        <v>0</v>
      </c>
      <c r="AG238" t="s">
        <v>43</v>
      </c>
      <c r="AH238" t="s">
        <v>50</v>
      </c>
      <c r="AI238">
        <v>0</v>
      </c>
      <c r="AJ238">
        <v>0</v>
      </c>
    </row>
    <row r="239" spans="1:36" hidden="1" x14ac:dyDescent="0.3">
      <c r="A239">
        <v>9547</v>
      </c>
      <c r="B239" t="s">
        <v>1918</v>
      </c>
      <c r="C239" t="s">
        <v>1919</v>
      </c>
      <c r="D239" t="s">
        <v>1920</v>
      </c>
      <c r="E239" t="s">
        <v>36</v>
      </c>
      <c r="F239" t="s">
        <v>37</v>
      </c>
      <c r="G239" t="s">
        <v>1921</v>
      </c>
      <c r="H239" t="s">
        <v>1922</v>
      </c>
      <c r="I239" t="s">
        <v>1190</v>
      </c>
      <c r="J239" t="s">
        <v>1191</v>
      </c>
      <c r="K239" t="s">
        <v>1732</v>
      </c>
      <c r="L239">
        <v>1099</v>
      </c>
      <c r="M239">
        <v>44433</v>
      </c>
      <c r="N239">
        <v>52431</v>
      </c>
      <c r="Q239" t="s">
        <v>1923</v>
      </c>
      <c r="R239" t="s">
        <v>1924</v>
      </c>
      <c r="S239" t="s">
        <v>1925</v>
      </c>
      <c r="T239" t="s">
        <v>136</v>
      </c>
      <c r="U239" t="s">
        <v>47</v>
      </c>
      <c r="V239" t="s">
        <v>1926</v>
      </c>
      <c r="W239" t="s">
        <v>1926</v>
      </c>
      <c r="X239" t="s">
        <v>47</v>
      </c>
      <c r="Y239" t="s">
        <v>1927</v>
      </c>
      <c r="AA239">
        <v>0</v>
      </c>
      <c r="AB239">
        <v>0</v>
      </c>
      <c r="AC239">
        <v>0</v>
      </c>
      <c r="AD239">
        <v>0</v>
      </c>
      <c r="AG239" t="s">
        <v>1923</v>
      </c>
      <c r="AH239" t="s">
        <v>1928</v>
      </c>
      <c r="AI239">
        <v>0</v>
      </c>
      <c r="AJ239">
        <v>0</v>
      </c>
    </row>
    <row r="240" spans="1:36" hidden="1" x14ac:dyDescent="0.3">
      <c r="A240">
        <v>9548</v>
      </c>
      <c r="B240" t="s">
        <v>1929</v>
      </c>
      <c r="C240" t="s">
        <v>1930</v>
      </c>
      <c r="D240" t="s">
        <v>172</v>
      </c>
      <c r="E240" t="s">
        <v>36</v>
      </c>
      <c r="F240" t="s">
        <v>37</v>
      </c>
      <c r="G240" t="s">
        <v>1931</v>
      </c>
      <c r="H240" t="s">
        <v>1932</v>
      </c>
      <c r="I240" t="s">
        <v>577</v>
      </c>
      <c r="J240" t="s">
        <v>578</v>
      </c>
      <c r="K240" t="s">
        <v>185</v>
      </c>
      <c r="L240">
        <v>4248</v>
      </c>
      <c r="M240">
        <v>13354</v>
      </c>
      <c r="N240">
        <v>15895</v>
      </c>
      <c r="Q240" t="s">
        <v>175</v>
      </c>
      <c r="R240" t="s">
        <v>280</v>
      </c>
      <c r="S240" t="s">
        <v>1933</v>
      </c>
      <c r="T240" t="s">
        <v>209</v>
      </c>
      <c r="U240" t="s">
        <v>47</v>
      </c>
      <c r="V240" t="s">
        <v>1934</v>
      </c>
      <c r="W240" t="s">
        <v>1934</v>
      </c>
      <c r="X240" t="s">
        <v>47</v>
      </c>
      <c r="Y240" t="s">
        <v>1935</v>
      </c>
      <c r="AA240">
        <v>0</v>
      </c>
      <c r="AB240">
        <v>0</v>
      </c>
      <c r="AC240">
        <v>0</v>
      </c>
      <c r="AD240">
        <v>0</v>
      </c>
      <c r="AG240" t="s">
        <v>175</v>
      </c>
      <c r="AH240" t="s">
        <v>181</v>
      </c>
      <c r="AI240">
        <v>0</v>
      </c>
      <c r="AJ240">
        <v>0</v>
      </c>
    </row>
    <row r="241" spans="1:36" x14ac:dyDescent="0.3">
      <c r="A241">
        <v>9549</v>
      </c>
      <c r="B241" t="s">
        <v>1936</v>
      </c>
      <c r="C241" t="s">
        <v>1937</v>
      </c>
      <c r="D241" t="s">
        <v>399</v>
      </c>
      <c r="E241" t="s">
        <v>36</v>
      </c>
      <c r="F241" t="s">
        <v>47</v>
      </c>
      <c r="G241" t="s">
        <v>259</v>
      </c>
      <c r="H241" t="s">
        <v>1938</v>
      </c>
      <c r="I241" t="s">
        <v>1190</v>
      </c>
      <c r="J241" t="s">
        <v>1191</v>
      </c>
      <c r="K241" t="s">
        <v>185</v>
      </c>
      <c r="L241">
        <v>1926</v>
      </c>
      <c r="M241">
        <v>36518</v>
      </c>
      <c r="N241">
        <v>43092</v>
      </c>
      <c r="O241">
        <v>70</v>
      </c>
      <c r="P241">
        <f>M241*O241/100</f>
        <v>25562.6</v>
      </c>
      <c r="Q241" t="s">
        <v>186</v>
      </c>
      <c r="R241" t="s">
        <v>411</v>
      </c>
      <c r="S241" t="s">
        <v>1939</v>
      </c>
      <c r="T241" t="s">
        <v>136</v>
      </c>
      <c r="U241" t="s">
        <v>47</v>
      </c>
      <c r="V241" t="s">
        <v>1940</v>
      </c>
      <c r="W241" t="s">
        <v>1940</v>
      </c>
      <c r="X241" t="s">
        <v>47</v>
      </c>
      <c r="Y241" t="s">
        <v>1941</v>
      </c>
      <c r="AA241">
        <v>0</v>
      </c>
      <c r="AB241">
        <v>0</v>
      </c>
      <c r="AC241">
        <v>0</v>
      </c>
      <c r="AD241">
        <v>0</v>
      </c>
      <c r="AG241" t="s">
        <v>186</v>
      </c>
      <c r="AH241" t="s">
        <v>188</v>
      </c>
      <c r="AI241">
        <v>0</v>
      </c>
      <c r="AJ241">
        <v>0</v>
      </c>
    </row>
    <row r="242" spans="1:36" hidden="1" x14ac:dyDescent="0.3">
      <c r="A242">
        <v>9550</v>
      </c>
      <c r="B242" t="s">
        <v>1942</v>
      </c>
      <c r="C242" t="s">
        <v>1943</v>
      </c>
      <c r="D242" t="s">
        <v>1944</v>
      </c>
      <c r="E242" t="s">
        <v>36</v>
      </c>
      <c r="F242" t="s">
        <v>37</v>
      </c>
      <c r="G242" t="s">
        <v>1945</v>
      </c>
      <c r="H242" t="s">
        <v>1946</v>
      </c>
      <c r="I242" t="s">
        <v>1190</v>
      </c>
      <c r="J242" t="s">
        <v>1191</v>
      </c>
      <c r="K242" t="s">
        <v>973</v>
      </c>
      <c r="L242">
        <v>25708</v>
      </c>
      <c r="M242">
        <v>25708</v>
      </c>
      <c r="N242">
        <v>30336</v>
      </c>
      <c r="Q242" t="s">
        <v>1947</v>
      </c>
      <c r="R242" t="s">
        <v>134</v>
      </c>
      <c r="S242" t="s">
        <v>1948</v>
      </c>
      <c r="T242" t="s">
        <v>136</v>
      </c>
      <c r="U242" t="s">
        <v>47</v>
      </c>
      <c r="V242" t="s">
        <v>1949</v>
      </c>
      <c r="W242" t="s">
        <v>1950</v>
      </c>
      <c r="X242" t="s">
        <v>47</v>
      </c>
      <c r="Y242" t="s">
        <v>1951</v>
      </c>
      <c r="AA242">
        <v>0</v>
      </c>
      <c r="AB242">
        <v>0</v>
      </c>
      <c r="AC242">
        <v>0</v>
      </c>
      <c r="AD242">
        <v>0</v>
      </c>
      <c r="AG242" t="s">
        <v>1947</v>
      </c>
      <c r="AH242" t="s">
        <v>1952</v>
      </c>
      <c r="AI242">
        <v>0</v>
      </c>
      <c r="AJ242">
        <v>0</v>
      </c>
    </row>
    <row r="243" spans="1:36" hidden="1" x14ac:dyDescent="0.3">
      <c r="A243">
        <v>9551</v>
      </c>
      <c r="B243" t="s">
        <v>1953</v>
      </c>
      <c r="C243" t="s">
        <v>1954</v>
      </c>
      <c r="D243" t="s">
        <v>1955</v>
      </c>
      <c r="E243" t="s">
        <v>97</v>
      </c>
      <c r="F243" t="s">
        <v>37</v>
      </c>
      <c r="G243" t="s">
        <v>1956</v>
      </c>
      <c r="H243" t="s">
        <v>1957</v>
      </c>
      <c r="I243" t="s">
        <v>216</v>
      </c>
      <c r="J243" t="s">
        <v>217</v>
      </c>
      <c r="K243" t="s">
        <v>58</v>
      </c>
      <c r="L243">
        <v>648</v>
      </c>
      <c r="M243">
        <v>8290</v>
      </c>
      <c r="N243">
        <v>9783</v>
      </c>
      <c r="Q243" t="s">
        <v>1958</v>
      </c>
      <c r="R243" t="s">
        <v>1959</v>
      </c>
      <c r="S243" t="s">
        <v>1960</v>
      </c>
      <c r="T243" t="s">
        <v>178</v>
      </c>
      <c r="U243" t="s">
        <v>47</v>
      </c>
      <c r="V243" t="s">
        <v>1961</v>
      </c>
      <c r="W243" t="s">
        <v>1961</v>
      </c>
      <c r="X243" t="s">
        <v>47</v>
      </c>
      <c r="Y243" t="s">
        <v>1962</v>
      </c>
      <c r="AA243">
        <v>0</v>
      </c>
      <c r="AB243">
        <v>0</v>
      </c>
      <c r="AC243">
        <v>0</v>
      </c>
      <c r="AD243">
        <v>0</v>
      </c>
      <c r="AG243" t="s">
        <v>1958</v>
      </c>
      <c r="AH243" t="s">
        <v>1963</v>
      </c>
      <c r="AI243">
        <v>0</v>
      </c>
      <c r="AJ243">
        <v>0</v>
      </c>
    </row>
    <row r="244" spans="1:36" x14ac:dyDescent="0.3">
      <c r="A244">
        <v>9552</v>
      </c>
      <c r="B244" t="s">
        <v>1964</v>
      </c>
      <c r="C244" t="s">
        <v>1965</v>
      </c>
      <c r="D244" t="s">
        <v>1966</v>
      </c>
      <c r="E244" t="s">
        <v>97</v>
      </c>
      <c r="F244" t="s">
        <v>37</v>
      </c>
      <c r="G244" t="s">
        <v>1967</v>
      </c>
      <c r="H244" t="s">
        <v>1968</v>
      </c>
      <c r="I244" t="s">
        <v>1190</v>
      </c>
      <c r="J244" t="s">
        <v>1191</v>
      </c>
      <c r="K244" t="s">
        <v>190</v>
      </c>
      <c r="L244">
        <v>7873</v>
      </c>
      <c r="M244">
        <v>39806</v>
      </c>
      <c r="N244">
        <v>46972</v>
      </c>
      <c r="O244">
        <v>55</v>
      </c>
      <c r="P244">
        <f t="shared" ref="P244:P245" si="3">M244*O244/100</f>
        <v>21893.3</v>
      </c>
      <c r="Q244" t="s">
        <v>186</v>
      </c>
      <c r="R244" t="s">
        <v>1969</v>
      </c>
      <c r="S244" t="s">
        <v>195</v>
      </c>
      <c r="T244" t="s">
        <v>136</v>
      </c>
      <c r="U244" t="s">
        <v>47</v>
      </c>
      <c r="V244" t="s">
        <v>1970</v>
      </c>
      <c r="W244" t="s">
        <v>1970</v>
      </c>
      <c r="X244" t="s">
        <v>47</v>
      </c>
      <c r="Y244" t="s">
        <v>1971</v>
      </c>
      <c r="AA244">
        <v>0</v>
      </c>
      <c r="AB244">
        <v>0</v>
      </c>
      <c r="AC244">
        <v>0</v>
      </c>
      <c r="AD244">
        <v>0</v>
      </c>
      <c r="AG244" t="s">
        <v>186</v>
      </c>
      <c r="AH244" t="s">
        <v>188</v>
      </c>
      <c r="AI244">
        <v>0</v>
      </c>
      <c r="AJ244">
        <v>0</v>
      </c>
    </row>
    <row r="245" spans="1:36" x14ac:dyDescent="0.3">
      <c r="A245">
        <v>9553</v>
      </c>
      <c r="B245" t="s">
        <v>1485</v>
      </c>
      <c r="C245" t="s">
        <v>1972</v>
      </c>
      <c r="D245" t="s">
        <v>1061</v>
      </c>
      <c r="E245" t="s">
        <v>97</v>
      </c>
      <c r="F245" t="s">
        <v>37</v>
      </c>
      <c r="G245" t="s">
        <v>1973</v>
      </c>
      <c r="H245" t="s">
        <v>1974</v>
      </c>
      <c r="I245" t="s">
        <v>577</v>
      </c>
      <c r="J245" t="s">
        <v>578</v>
      </c>
      <c r="K245" t="s">
        <v>190</v>
      </c>
      <c r="L245">
        <v>531</v>
      </c>
      <c r="M245">
        <v>32464</v>
      </c>
      <c r="N245">
        <v>38308</v>
      </c>
      <c r="O245">
        <v>55</v>
      </c>
      <c r="P245">
        <f t="shared" si="3"/>
        <v>17855.2</v>
      </c>
      <c r="Q245" t="s">
        <v>186</v>
      </c>
      <c r="R245" t="s">
        <v>194</v>
      </c>
      <c r="S245" t="s">
        <v>195</v>
      </c>
      <c r="T245" t="s">
        <v>136</v>
      </c>
      <c r="U245" t="s">
        <v>47</v>
      </c>
      <c r="V245" t="s">
        <v>1975</v>
      </c>
      <c r="W245" t="s">
        <v>1976</v>
      </c>
      <c r="X245" t="s">
        <v>47</v>
      </c>
      <c r="Y245" t="s">
        <v>1977</v>
      </c>
      <c r="AA245">
        <v>0</v>
      </c>
      <c r="AB245">
        <v>0</v>
      </c>
      <c r="AC245">
        <v>0</v>
      </c>
      <c r="AD245">
        <v>0</v>
      </c>
      <c r="AG245" t="s">
        <v>186</v>
      </c>
      <c r="AH245" t="s">
        <v>188</v>
      </c>
      <c r="AI245">
        <v>0</v>
      </c>
      <c r="AJ245">
        <v>0</v>
      </c>
    </row>
    <row r="246" spans="1:36" hidden="1" x14ac:dyDescent="0.3">
      <c r="A246">
        <v>9554</v>
      </c>
      <c r="B246" t="s">
        <v>1978</v>
      </c>
      <c r="C246" t="s">
        <v>1979</v>
      </c>
      <c r="D246" t="s">
        <v>1955</v>
      </c>
      <c r="E246" t="s">
        <v>97</v>
      </c>
      <c r="F246" t="s">
        <v>37</v>
      </c>
      <c r="G246" t="s">
        <v>1980</v>
      </c>
      <c r="H246" t="s">
        <v>1981</v>
      </c>
      <c r="I246" t="s">
        <v>216</v>
      </c>
      <c r="J246" t="s">
        <v>217</v>
      </c>
      <c r="K246" t="s">
        <v>58</v>
      </c>
      <c r="L246">
        <v>740</v>
      </c>
      <c r="M246">
        <v>8382</v>
      </c>
      <c r="N246">
        <v>9891</v>
      </c>
      <c r="Q246" t="s">
        <v>1958</v>
      </c>
      <c r="R246" t="s">
        <v>1982</v>
      </c>
      <c r="S246" t="s">
        <v>1983</v>
      </c>
      <c r="T246" t="s">
        <v>178</v>
      </c>
      <c r="U246" t="s">
        <v>47</v>
      </c>
      <c r="V246" t="s">
        <v>1984</v>
      </c>
      <c r="W246" t="s">
        <v>1984</v>
      </c>
      <c r="X246" t="s">
        <v>47</v>
      </c>
      <c r="Y246" t="s">
        <v>1985</v>
      </c>
      <c r="AA246">
        <v>0</v>
      </c>
      <c r="AB246">
        <v>0</v>
      </c>
      <c r="AC246">
        <v>0</v>
      </c>
      <c r="AD246">
        <v>0</v>
      </c>
      <c r="AG246" t="s">
        <v>1958</v>
      </c>
      <c r="AH246" t="s">
        <v>1963</v>
      </c>
      <c r="AI246">
        <v>0</v>
      </c>
      <c r="AJ246">
        <v>0</v>
      </c>
    </row>
    <row r="247" spans="1:36" hidden="1" x14ac:dyDescent="0.3">
      <c r="A247">
        <v>9555</v>
      </c>
      <c r="B247" t="s">
        <v>1986</v>
      </c>
      <c r="C247" t="s">
        <v>1987</v>
      </c>
      <c r="D247" t="s">
        <v>1021</v>
      </c>
      <c r="E247" t="s">
        <v>97</v>
      </c>
      <c r="F247" t="s">
        <v>37</v>
      </c>
      <c r="G247" t="s">
        <v>259</v>
      </c>
      <c r="H247" t="s">
        <v>1988</v>
      </c>
      <c r="I247" t="s">
        <v>1190</v>
      </c>
      <c r="J247" t="s">
        <v>1191</v>
      </c>
      <c r="K247" t="s">
        <v>79</v>
      </c>
      <c r="L247">
        <v>5134</v>
      </c>
      <c r="M247">
        <v>21558</v>
      </c>
      <c r="N247">
        <v>23352</v>
      </c>
      <c r="Q247" t="s">
        <v>1024</v>
      </c>
      <c r="R247" t="s">
        <v>80</v>
      </c>
      <c r="S247" t="s">
        <v>619</v>
      </c>
      <c r="T247" t="s">
        <v>46</v>
      </c>
      <c r="U247" t="s">
        <v>47</v>
      </c>
      <c r="V247" t="s">
        <v>1989</v>
      </c>
      <c r="W247" t="s">
        <v>1989</v>
      </c>
      <c r="X247" t="s">
        <v>47</v>
      </c>
      <c r="Y247" t="s">
        <v>1990</v>
      </c>
      <c r="AA247">
        <v>0</v>
      </c>
      <c r="AB247">
        <v>0</v>
      </c>
      <c r="AC247">
        <v>0</v>
      </c>
      <c r="AD247">
        <v>0</v>
      </c>
      <c r="AG247" t="s">
        <v>1024</v>
      </c>
      <c r="AH247" t="s">
        <v>1028</v>
      </c>
      <c r="AI247">
        <v>0</v>
      </c>
      <c r="AJ247">
        <v>0</v>
      </c>
    </row>
    <row r="248" spans="1:36" hidden="1" x14ac:dyDescent="0.3">
      <c r="A248">
        <v>9556</v>
      </c>
      <c r="B248" t="s">
        <v>1991</v>
      </c>
      <c r="C248" t="s">
        <v>1992</v>
      </c>
      <c r="D248" t="s">
        <v>1993</v>
      </c>
      <c r="E248" t="s">
        <v>97</v>
      </c>
      <c r="F248" t="s">
        <v>37</v>
      </c>
      <c r="G248" t="s">
        <v>1994</v>
      </c>
      <c r="H248" t="s">
        <v>1995</v>
      </c>
      <c r="I248" t="s">
        <v>577</v>
      </c>
      <c r="J248" t="s">
        <v>578</v>
      </c>
      <c r="K248" t="s">
        <v>1996</v>
      </c>
      <c r="L248">
        <v>9959</v>
      </c>
      <c r="M248">
        <v>18193</v>
      </c>
      <c r="N248">
        <v>19369</v>
      </c>
      <c r="Q248" t="s">
        <v>101</v>
      </c>
      <c r="R248" t="s">
        <v>80</v>
      </c>
      <c r="S248" t="s">
        <v>1997</v>
      </c>
      <c r="T248" t="s">
        <v>136</v>
      </c>
      <c r="U248" t="s">
        <v>47</v>
      </c>
      <c r="V248" t="s">
        <v>1998</v>
      </c>
      <c r="W248" t="s">
        <v>1999</v>
      </c>
      <c r="X248" t="s">
        <v>47</v>
      </c>
      <c r="Y248" t="s">
        <v>2000</v>
      </c>
      <c r="AA248">
        <v>0</v>
      </c>
      <c r="AB248">
        <v>0</v>
      </c>
      <c r="AC248">
        <v>0</v>
      </c>
      <c r="AD248">
        <v>0</v>
      </c>
      <c r="AG248" t="s">
        <v>101</v>
      </c>
      <c r="AH248" t="s">
        <v>106</v>
      </c>
      <c r="AI248">
        <v>0</v>
      </c>
      <c r="AJ248">
        <v>0</v>
      </c>
    </row>
    <row r="249" spans="1:36" hidden="1" x14ac:dyDescent="0.3">
      <c r="A249">
        <v>9557</v>
      </c>
      <c r="B249" t="s">
        <v>2001</v>
      </c>
      <c r="C249" t="s">
        <v>2002</v>
      </c>
      <c r="D249" t="s">
        <v>1944</v>
      </c>
      <c r="E249" t="s">
        <v>97</v>
      </c>
      <c r="F249" t="s">
        <v>37</v>
      </c>
      <c r="G249" t="s">
        <v>2003</v>
      </c>
      <c r="H249" t="s">
        <v>2004</v>
      </c>
      <c r="I249" t="s">
        <v>1005</v>
      </c>
      <c r="J249" t="s">
        <v>1006</v>
      </c>
      <c r="K249" t="s">
        <v>904</v>
      </c>
      <c r="L249">
        <v>0</v>
      </c>
      <c r="M249">
        <v>11962</v>
      </c>
      <c r="N249">
        <v>14115</v>
      </c>
      <c r="Q249" t="s">
        <v>1947</v>
      </c>
      <c r="R249" t="s">
        <v>2005</v>
      </c>
      <c r="S249" t="s">
        <v>2006</v>
      </c>
      <c r="T249" t="s">
        <v>136</v>
      </c>
      <c r="U249" t="s">
        <v>47</v>
      </c>
      <c r="V249" t="s">
        <v>2007</v>
      </c>
      <c r="W249" t="s">
        <v>2007</v>
      </c>
      <c r="X249" t="s">
        <v>47</v>
      </c>
      <c r="Y249" t="s">
        <v>2008</v>
      </c>
      <c r="AA249">
        <v>0</v>
      </c>
      <c r="AB249">
        <v>0</v>
      </c>
      <c r="AC249">
        <v>0</v>
      </c>
      <c r="AD249">
        <v>0</v>
      </c>
      <c r="AG249" t="s">
        <v>1947</v>
      </c>
      <c r="AH249" t="s">
        <v>1952</v>
      </c>
      <c r="AI249">
        <v>0</v>
      </c>
      <c r="AJ249">
        <v>0</v>
      </c>
    </row>
    <row r="250" spans="1:36" hidden="1" x14ac:dyDescent="0.3">
      <c r="A250">
        <v>9558</v>
      </c>
      <c r="B250" t="s">
        <v>2009</v>
      </c>
      <c r="C250" t="s">
        <v>2010</v>
      </c>
      <c r="D250" t="s">
        <v>1944</v>
      </c>
      <c r="E250" t="s">
        <v>97</v>
      </c>
      <c r="F250" t="s">
        <v>37</v>
      </c>
      <c r="G250" t="s">
        <v>2011</v>
      </c>
      <c r="H250" t="s">
        <v>2012</v>
      </c>
      <c r="I250" t="s">
        <v>1005</v>
      </c>
      <c r="J250" t="s">
        <v>1006</v>
      </c>
      <c r="K250" t="s">
        <v>904</v>
      </c>
      <c r="L250">
        <v>0</v>
      </c>
      <c r="M250">
        <v>11962</v>
      </c>
      <c r="N250">
        <v>14115</v>
      </c>
      <c r="Q250" t="s">
        <v>1947</v>
      </c>
      <c r="R250" t="s">
        <v>439</v>
      </c>
      <c r="S250" t="s">
        <v>2013</v>
      </c>
      <c r="T250" t="s">
        <v>136</v>
      </c>
      <c r="U250" t="s">
        <v>47</v>
      </c>
      <c r="V250" t="s">
        <v>2014</v>
      </c>
      <c r="W250" t="s">
        <v>2014</v>
      </c>
      <c r="X250" t="s">
        <v>47</v>
      </c>
      <c r="Y250" t="s">
        <v>2015</v>
      </c>
      <c r="AA250">
        <v>0</v>
      </c>
      <c r="AB250">
        <v>0</v>
      </c>
      <c r="AC250">
        <v>0</v>
      </c>
      <c r="AD250">
        <v>0</v>
      </c>
      <c r="AG250" t="s">
        <v>1947</v>
      </c>
      <c r="AH250" t="s">
        <v>1952</v>
      </c>
      <c r="AI250">
        <v>0</v>
      </c>
      <c r="AJ250">
        <v>0</v>
      </c>
    </row>
    <row r="251" spans="1:36" hidden="1" x14ac:dyDescent="0.3">
      <c r="A251">
        <v>9559</v>
      </c>
      <c r="B251" t="s">
        <v>2016</v>
      </c>
      <c r="C251" t="s">
        <v>2017</v>
      </c>
      <c r="D251" t="s">
        <v>172</v>
      </c>
      <c r="E251" t="s">
        <v>97</v>
      </c>
      <c r="F251" t="s">
        <v>37</v>
      </c>
      <c r="G251" t="s">
        <v>2018</v>
      </c>
      <c r="H251" t="s">
        <v>2019</v>
      </c>
      <c r="I251" t="s">
        <v>1005</v>
      </c>
      <c r="J251" t="s">
        <v>1006</v>
      </c>
      <c r="K251" t="s">
        <v>279</v>
      </c>
      <c r="L251">
        <v>84665</v>
      </c>
      <c r="M251">
        <v>11170</v>
      </c>
      <c r="N251">
        <v>13183</v>
      </c>
      <c r="Q251" t="s">
        <v>175</v>
      </c>
      <c r="R251" t="s">
        <v>280</v>
      </c>
      <c r="S251" t="s">
        <v>2020</v>
      </c>
      <c r="T251" t="s">
        <v>209</v>
      </c>
      <c r="U251" t="s">
        <v>47</v>
      </c>
      <c r="V251" t="s">
        <v>2021</v>
      </c>
      <c r="W251" t="s">
        <v>2021</v>
      </c>
      <c r="X251" t="s">
        <v>47</v>
      </c>
      <c r="Y251" t="s">
        <v>2022</v>
      </c>
      <c r="AA251">
        <v>0</v>
      </c>
      <c r="AB251">
        <v>0</v>
      </c>
      <c r="AC251">
        <v>0</v>
      </c>
      <c r="AD251">
        <v>0</v>
      </c>
      <c r="AG251" t="s">
        <v>175</v>
      </c>
      <c r="AH251" t="s">
        <v>181</v>
      </c>
      <c r="AI251">
        <v>0</v>
      </c>
      <c r="AJ251">
        <v>0</v>
      </c>
    </row>
    <row r="252" spans="1:36" hidden="1" x14ac:dyDescent="0.3">
      <c r="A252">
        <v>9560</v>
      </c>
      <c r="B252" t="s">
        <v>2023</v>
      </c>
      <c r="C252" t="s">
        <v>2024</v>
      </c>
      <c r="D252" t="s">
        <v>172</v>
      </c>
      <c r="E252" t="s">
        <v>97</v>
      </c>
      <c r="F252" t="s">
        <v>37</v>
      </c>
      <c r="G252" t="s">
        <v>259</v>
      </c>
      <c r="H252" t="s">
        <v>2025</v>
      </c>
      <c r="I252" t="s">
        <v>1190</v>
      </c>
      <c r="J252" t="s">
        <v>1191</v>
      </c>
      <c r="K252" t="s">
        <v>42</v>
      </c>
      <c r="L252">
        <v>31677</v>
      </c>
      <c r="M252">
        <v>76194</v>
      </c>
      <c r="N252">
        <v>84157</v>
      </c>
      <c r="Q252" t="s">
        <v>175</v>
      </c>
      <c r="R252" t="s">
        <v>2005</v>
      </c>
      <c r="S252" t="s">
        <v>881</v>
      </c>
      <c r="T252" t="s">
        <v>46</v>
      </c>
      <c r="U252" t="s">
        <v>47</v>
      </c>
      <c r="V252" t="s">
        <v>2026</v>
      </c>
      <c r="W252" t="s">
        <v>2027</v>
      </c>
      <c r="X252" t="s">
        <v>47</v>
      </c>
      <c r="Y252" t="s">
        <v>2028</v>
      </c>
      <c r="AA252">
        <v>0</v>
      </c>
      <c r="AB252">
        <v>0</v>
      </c>
      <c r="AC252">
        <v>0</v>
      </c>
      <c r="AD252">
        <v>0</v>
      </c>
      <c r="AG252" t="s">
        <v>175</v>
      </c>
      <c r="AH252" t="s">
        <v>181</v>
      </c>
      <c r="AI252">
        <v>0</v>
      </c>
      <c r="AJ252">
        <v>0</v>
      </c>
    </row>
    <row r="253" spans="1:36" x14ac:dyDescent="0.3">
      <c r="A253">
        <v>9562</v>
      </c>
      <c r="B253" t="s">
        <v>2029</v>
      </c>
      <c r="C253" t="s">
        <v>2030</v>
      </c>
      <c r="D253" t="s">
        <v>2031</v>
      </c>
      <c r="E253" t="s">
        <v>97</v>
      </c>
      <c r="F253" t="s">
        <v>37</v>
      </c>
      <c r="G253" t="s">
        <v>2032</v>
      </c>
      <c r="H253" t="s">
        <v>2033</v>
      </c>
      <c r="I253" t="s">
        <v>1190</v>
      </c>
      <c r="J253" t="s">
        <v>1191</v>
      </c>
      <c r="K253" t="s">
        <v>190</v>
      </c>
      <c r="L253">
        <v>261</v>
      </c>
      <c r="M253">
        <v>32525</v>
      </c>
      <c r="N253">
        <v>38379</v>
      </c>
      <c r="O253">
        <v>55</v>
      </c>
      <c r="P253">
        <f>M253*O253/100</f>
        <v>17888.75</v>
      </c>
      <c r="Q253" t="s">
        <v>186</v>
      </c>
      <c r="R253" t="s">
        <v>194</v>
      </c>
      <c r="S253" t="s">
        <v>195</v>
      </c>
      <c r="T253" t="s">
        <v>136</v>
      </c>
      <c r="U253" t="s">
        <v>47</v>
      </c>
      <c r="V253" t="s">
        <v>2034</v>
      </c>
      <c r="W253" t="s">
        <v>2034</v>
      </c>
      <c r="X253" t="s">
        <v>47</v>
      </c>
      <c r="Y253" t="s">
        <v>2035</v>
      </c>
      <c r="AA253">
        <v>0</v>
      </c>
      <c r="AB253">
        <v>0</v>
      </c>
      <c r="AC253">
        <v>0</v>
      </c>
      <c r="AD253">
        <v>0</v>
      </c>
      <c r="AG253" t="s">
        <v>186</v>
      </c>
      <c r="AH253" t="s">
        <v>188</v>
      </c>
      <c r="AI253">
        <v>0</v>
      </c>
      <c r="AJ253">
        <v>0</v>
      </c>
    </row>
    <row r="254" spans="1:36" hidden="1" x14ac:dyDescent="0.3">
      <c r="A254">
        <v>9563</v>
      </c>
      <c r="B254" t="s">
        <v>2036</v>
      </c>
      <c r="C254" t="s">
        <v>1001</v>
      </c>
      <c r="D254" t="s">
        <v>1218</v>
      </c>
      <c r="E254" t="s">
        <v>47</v>
      </c>
      <c r="F254" t="s">
        <v>37</v>
      </c>
      <c r="G254" t="s">
        <v>2037</v>
      </c>
      <c r="H254" t="s">
        <v>2038</v>
      </c>
      <c r="I254" t="s">
        <v>216</v>
      </c>
      <c r="J254" t="s">
        <v>217</v>
      </c>
      <c r="K254" t="s">
        <v>89</v>
      </c>
      <c r="L254">
        <v>774</v>
      </c>
      <c r="M254">
        <v>28375</v>
      </c>
      <c r="N254">
        <v>29948</v>
      </c>
      <c r="Q254" t="s">
        <v>1221</v>
      </c>
      <c r="R254" t="s">
        <v>243</v>
      </c>
      <c r="S254" t="s">
        <v>2039</v>
      </c>
      <c r="T254" t="s">
        <v>46</v>
      </c>
      <c r="U254" t="s">
        <v>47</v>
      </c>
      <c r="V254" t="s">
        <v>2040</v>
      </c>
      <c r="W254" t="s">
        <v>2040</v>
      </c>
      <c r="X254" t="s">
        <v>47</v>
      </c>
      <c r="Y254" t="s">
        <v>2041</v>
      </c>
      <c r="AA254">
        <v>0</v>
      </c>
      <c r="AB254">
        <v>0</v>
      </c>
      <c r="AC254">
        <v>30</v>
      </c>
      <c r="AD254">
        <v>0</v>
      </c>
      <c r="AG254" t="s">
        <v>1221</v>
      </c>
      <c r="AH254" t="s">
        <v>1226</v>
      </c>
      <c r="AI254">
        <v>0</v>
      </c>
      <c r="AJ254">
        <v>8512.5</v>
      </c>
    </row>
    <row r="255" spans="1:36" hidden="1" x14ac:dyDescent="0.3">
      <c r="A255">
        <v>9564</v>
      </c>
      <c r="B255" t="s">
        <v>2042</v>
      </c>
      <c r="C255" t="s">
        <v>2042</v>
      </c>
      <c r="D255" t="s">
        <v>1944</v>
      </c>
      <c r="E255" t="s">
        <v>97</v>
      </c>
      <c r="F255" t="s">
        <v>47</v>
      </c>
      <c r="G255" t="s">
        <v>2043</v>
      </c>
      <c r="H255" t="s">
        <v>2044</v>
      </c>
      <c r="I255" t="s">
        <v>216</v>
      </c>
      <c r="J255" t="s">
        <v>217</v>
      </c>
      <c r="K255" t="s">
        <v>904</v>
      </c>
      <c r="L255">
        <v>7754</v>
      </c>
      <c r="M255">
        <v>19726</v>
      </c>
      <c r="N255">
        <v>23277</v>
      </c>
      <c r="Q255" t="s">
        <v>1947</v>
      </c>
      <c r="R255" t="s">
        <v>1315</v>
      </c>
      <c r="S255" t="s">
        <v>2045</v>
      </c>
      <c r="T255" t="s">
        <v>136</v>
      </c>
      <c r="U255" t="s">
        <v>47</v>
      </c>
      <c r="V255" t="s">
        <v>2046</v>
      </c>
      <c r="W255" t="s">
        <v>2046</v>
      </c>
      <c r="X255" t="s">
        <v>47</v>
      </c>
      <c r="Y255" t="s">
        <v>2047</v>
      </c>
      <c r="AA255">
        <v>0</v>
      </c>
      <c r="AB255">
        <v>0</v>
      </c>
      <c r="AC255">
        <v>0</v>
      </c>
      <c r="AD255">
        <v>0</v>
      </c>
      <c r="AG255" t="s">
        <v>1947</v>
      </c>
      <c r="AH255" t="s">
        <v>1952</v>
      </c>
      <c r="AI255">
        <v>0</v>
      </c>
      <c r="AJ255">
        <v>0</v>
      </c>
    </row>
    <row r="256" spans="1:36" hidden="1" x14ac:dyDescent="0.3">
      <c r="A256">
        <v>9565</v>
      </c>
      <c r="B256" t="s">
        <v>2042</v>
      </c>
      <c r="C256" t="s">
        <v>2048</v>
      </c>
      <c r="D256" t="s">
        <v>1944</v>
      </c>
      <c r="E256" t="s">
        <v>97</v>
      </c>
      <c r="F256" t="s">
        <v>37</v>
      </c>
      <c r="G256" t="s">
        <v>2049</v>
      </c>
      <c r="H256" t="s">
        <v>2050</v>
      </c>
      <c r="I256" t="s">
        <v>1005</v>
      </c>
      <c r="J256" t="s">
        <v>1006</v>
      </c>
      <c r="K256" t="s">
        <v>904</v>
      </c>
      <c r="L256">
        <v>7754</v>
      </c>
      <c r="M256">
        <v>19726</v>
      </c>
      <c r="N256">
        <v>23277</v>
      </c>
      <c r="Q256" t="s">
        <v>1947</v>
      </c>
      <c r="R256" t="s">
        <v>1315</v>
      </c>
      <c r="S256" t="s">
        <v>2051</v>
      </c>
      <c r="T256" t="s">
        <v>136</v>
      </c>
      <c r="U256" t="s">
        <v>47</v>
      </c>
      <c r="V256" t="s">
        <v>2052</v>
      </c>
      <c r="W256" t="s">
        <v>2052</v>
      </c>
      <c r="X256" t="s">
        <v>47</v>
      </c>
      <c r="Y256" t="s">
        <v>2053</v>
      </c>
      <c r="AA256">
        <v>0</v>
      </c>
      <c r="AB256">
        <v>0</v>
      </c>
      <c r="AC256">
        <v>0</v>
      </c>
      <c r="AD256">
        <v>0</v>
      </c>
      <c r="AG256" t="s">
        <v>1947</v>
      </c>
      <c r="AH256" t="s">
        <v>1952</v>
      </c>
      <c r="AI256">
        <v>0</v>
      </c>
      <c r="AJ256">
        <v>0</v>
      </c>
    </row>
    <row r="257" spans="1:36" hidden="1" x14ac:dyDescent="0.3">
      <c r="A257">
        <v>9566</v>
      </c>
      <c r="B257" t="s">
        <v>2042</v>
      </c>
      <c r="C257" t="s">
        <v>2048</v>
      </c>
      <c r="D257" t="s">
        <v>1944</v>
      </c>
      <c r="E257" t="s">
        <v>97</v>
      </c>
      <c r="F257" t="s">
        <v>37</v>
      </c>
      <c r="G257" t="s">
        <v>2054</v>
      </c>
      <c r="H257" t="s">
        <v>2055</v>
      </c>
      <c r="I257" t="s">
        <v>216</v>
      </c>
      <c r="J257" t="s">
        <v>217</v>
      </c>
      <c r="K257" t="s">
        <v>904</v>
      </c>
      <c r="L257">
        <v>7754</v>
      </c>
      <c r="M257">
        <v>19726</v>
      </c>
      <c r="N257">
        <v>23277</v>
      </c>
      <c r="Q257" t="s">
        <v>1947</v>
      </c>
      <c r="R257" t="s">
        <v>1315</v>
      </c>
      <c r="S257" t="s">
        <v>2045</v>
      </c>
      <c r="T257" t="s">
        <v>136</v>
      </c>
      <c r="U257" t="s">
        <v>47</v>
      </c>
      <c r="V257" t="s">
        <v>2056</v>
      </c>
      <c r="W257" t="s">
        <v>2056</v>
      </c>
      <c r="X257" t="s">
        <v>47</v>
      </c>
      <c r="Y257" t="s">
        <v>2057</v>
      </c>
      <c r="AA257">
        <v>0</v>
      </c>
      <c r="AB257">
        <v>0</v>
      </c>
      <c r="AC257">
        <v>0</v>
      </c>
      <c r="AD257">
        <v>0</v>
      </c>
      <c r="AG257" t="s">
        <v>1947</v>
      </c>
      <c r="AH257" t="s">
        <v>1952</v>
      </c>
      <c r="AI257">
        <v>0</v>
      </c>
      <c r="AJ257">
        <v>0</v>
      </c>
    </row>
    <row r="258" spans="1:36" hidden="1" x14ac:dyDescent="0.3">
      <c r="A258">
        <v>9567</v>
      </c>
      <c r="B258" t="s">
        <v>2042</v>
      </c>
      <c r="C258" t="s">
        <v>2048</v>
      </c>
      <c r="D258" t="s">
        <v>1944</v>
      </c>
      <c r="E258" t="s">
        <v>97</v>
      </c>
      <c r="F258" t="s">
        <v>37</v>
      </c>
      <c r="G258" t="s">
        <v>2058</v>
      </c>
      <c r="H258" t="s">
        <v>2059</v>
      </c>
      <c r="I258" t="s">
        <v>1005</v>
      </c>
      <c r="J258" t="s">
        <v>1006</v>
      </c>
      <c r="K258" t="s">
        <v>904</v>
      </c>
      <c r="L258">
        <v>7754</v>
      </c>
      <c r="M258">
        <v>19726</v>
      </c>
      <c r="N258">
        <v>23277</v>
      </c>
      <c r="Q258" t="s">
        <v>1947</v>
      </c>
      <c r="R258" t="s">
        <v>1315</v>
      </c>
      <c r="S258" t="s">
        <v>2045</v>
      </c>
      <c r="T258" t="s">
        <v>136</v>
      </c>
      <c r="U258" t="s">
        <v>47</v>
      </c>
      <c r="V258" t="s">
        <v>2060</v>
      </c>
      <c r="W258" t="s">
        <v>2060</v>
      </c>
      <c r="X258" t="s">
        <v>47</v>
      </c>
      <c r="Y258" t="s">
        <v>2061</v>
      </c>
      <c r="AA258">
        <v>0</v>
      </c>
      <c r="AB258">
        <v>0</v>
      </c>
      <c r="AC258">
        <v>0</v>
      </c>
      <c r="AD258">
        <v>0</v>
      </c>
      <c r="AG258" t="s">
        <v>1947</v>
      </c>
      <c r="AH258" t="s">
        <v>1952</v>
      </c>
      <c r="AI258">
        <v>0</v>
      </c>
      <c r="AJ258">
        <v>0</v>
      </c>
    </row>
    <row r="259" spans="1:36" hidden="1" x14ac:dyDescent="0.3">
      <c r="A259">
        <v>9569</v>
      </c>
      <c r="B259" t="s">
        <v>2009</v>
      </c>
      <c r="C259" t="s">
        <v>2062</v>
      </c>
      <c r="D259" t="s">
        <v>1944</v>
      </c>
      <c r="E259" t="s">
        <v>97</v>
      </c>
      <c r="F259" t="s">
        <v>37</v>
      </c>
      <c r="G259" t="s">
        <v>2011</v>
      </c>
      <c r="H259" t="s">
        <v>2063</v>
      </c>
      <c r="I259" t="s">
        <v>1005</v>
      </c>
      <c r="J259" t="s">
        <v>1006</v>
      </c>
      <c r="K259" t="s">
        <v>904</v>
      </c>
      <c r="L259">
        <v>0</v>
      </c>
      <c r="M259">
        <v>11962</v>
      </c>
      <c r="N259">
        <v>14115</v>
      </c>
      <c r="Q259" t="s">
        <v>1947</v>
      </c>
      <c r="R259" t="s">
        <v>718</v>
      </c>
      <c r="S259" t="s">
        <v>2064</v>
      </c>
      <c r="T259" t="s">
        <v>136</v>
      </c>
      <c r="U259" t="s">
        <v>47</v>
      </c>
      <c r="V259" t="s">
        <v>2065</v>
      </c>
      <c r="W259" t="s">
        <v>2066</v>
      </c>
      <c r="X259" t="s">
        <v>47</v>
      </c>
      <c r="Y259" t="s">
        <v>2067</v>
      </c>
      <c r="AA259">
        <v>0</v>
      </c>
      <c r="AB259">
        <v>0</v>
      </c>
      <c r="AC259">
        <v>0</v>
      </c>
      <c r="AD259">
        <v>0</v>
      </c>
      <c r="AG259" t="s">
        <v>1947</v>
      </c>
      <c r="AH259" t="s">
        <v>1952</v>
      </c>
      <c r="AI259">
        <v>0</v>
      </c>
      <c r="AJ259">
        <v>0</v>
      </c>
    </row>
    <row r="260" spans="1:36" hidden="1" x14ac:dyDescent="0.3">
      <c r="A260">
        <v>9570</v>
      </c>
      <c r="B260" t="s">
        <v>2068</v>
      </c>
      <c r="C260" t="s">
        <v>2002</v>
      </c>
      <c r="D260" t="s">
        <v>1944</v>
      </c>
      <c r="E260" t="s">
        <v>97</v>
      </c>
      <c r="F260" t="s">
        <v>37</v>
      </c>
      <c r="G260" t="s">
        <v>2069</v>
      </c>
      <c r="H260" t="s">
        <v>2070</v>
      </c>
      <c r="I260" t="s">
        <v>1005</v>
      </c>
      <c r="J260" t="s">
        <v>1006</v>
      </c>
      <c r="K260" t="s">
        <v>904</v>
      </c>
      <c r="L260">
        <v>0</v>
      </c>
      <c r="M260">
        <v>11962</v>
      </c>
      <c r="N260">
        <v>14115</v>
      </c>
      <c r="Q260" t="s">
        <v>1947</v>
      </c>
      <c r="R260" t="s">
        <v>2005</v>
      </c>
      <c r="S260" t="s">
        <v>2071</v>
      </c>
      <c r="T260" t="s">
        <v>136</v>
      </c>
      <c r="U260" t="s">
        <v>47</v>
      </c>
      <c r="V260" t="s">
        <v>2072</v>
      </c>
      <c r="W260" t="s">
        <v>2072</v>
      </c>
      <c r="X260" t="s">
        <v>47</v>
      </c>
      <c r="Y260" t="s">
        <v>2073</v>
      </c>
      <c r="AA260">
        <v>0</v>
      </c>
      <c r="AB260">
        <v>0</v>
      </c>
      <c r="AC260">
        <v>0</v>
      </c>
      <c r="AD260">
        <v>0</v>
      </c>
      <c r="AG260" t="s">
        <v>1947</v>
      </c>
      <c r="AH260" t="s">
        <v>1952</v>
      </c>
      <c r="AI260">
        <v>0</v>
      </c>
      <c r="AJ260">
        <v>0</v>
      </c>
    </row>
    <row r="261" spans="1:36" hidden="1" x14ac:dyDescent="0.3">
      <c r="A261">
        <v>9571</v>
      </c>
      <c r="B261" t="s">
        <v>2074</v>
      </c>
      <c r="C261" t="s">
        <v>2075</v>
      </c>
      <c r="D261" t="s">
        <v>2076</v>
      </c>
      <c r="E261" t="s">
        <v>97</v>
      </c>
      <c r="F261" t="s">
        <v>37</v>
      </c>
      <c r="G261" t="s">
        <v>2077</v>
      </c>
      <c r="H261" t="s">
        <v>2078</v>
      </c>
      <c r="I261" t="s">
        <v>216</v>
      </c>
      <c r="J261" t="s">
        <v>217</v>
      </c>
      <c r="K261" t="s">
        <v>904</v>
      </c>
      <c r="L261">
        <v>8475</v>
      </c>
      <c r="M261">
        <v>20437</v>
      </c>
      <c r="N261">
        <v>24115</v>
      </c>
      <c r="Q261" t="s">
        <v>2079</v>
      </c>
      <c r="R261" t="s">
        <v>718</v>
      </c>
      <c r="S261" t="s">
        <v>2080</v>
      </c>
      <c r="T261" t="s">
        <v>136</v>
      </c>
      <c r="U261" t="s">
        <v>47</v>
      </c>
      <c r="V261" t="s">
        <v>2081</v>
      </c>
      <c r="W261" t="s">
        <v>2081</v>
      </c>
      <c r="X261" t="s">
        <v>47</v>
      </c>
      <c r="Y261" t="s">
        <v>2082</v>
      </c>
      <c r="AA261">
        <v>0</v>
      </c>
      <c r="AB261">
        <v>0</v>
      </c>
      <c r="AC261">
        <v>0</v>
      </c>
      <c r="AD261">
        <v>0</v>
      </c>
      <c r="AG261" t="s">
        <v>2079</v>
      </c>
      <c r="AH261" t="s">
        <v>2083</v>
      </c>
      <c r="AI261">
        <v>0</v>
      </c>
      <c r="AJ261">
        <v>0</v>
      </c>
    </row>
    <row r="262" spans="1:36" hidden="1" x14ac:dyDescent="0.3">
      <c r="A262">
        <v>9572</v>
      </c>
      <c r="B262" t="s">
        <v>2084</v>
      </c>
      <c r="C262" t="s">
        <v>2085</v>
      </c>
      <c r="D262" t="s">
        <v>2086</v>
      </c>
      <c r="E262" t="s">
        <v>97</v>
      </c>
      <c r="F262" t="s">
        <v>1443</v>
      </c>
      <c r="G262" t="s">
        <v>2087</v>
      </c>
      <c r="H262" t="s">
        <v>2088</v>
      </c>
      <c r="I262" t="s">
        <v>216</v>
      </c>
      <c r="J262" t="s">
        <v>217</v>
      </c>
      <c r="K262" t="s">
        <v>79</v>
      </c>
      <c r="L262">
        <v>6819</v>
      </c>
      <c r="M262">
        <v>23243</v>
      </c>
      <c r="N262">
        <v>25340</v>
      </c>
      <c r="Q262" t="s">
        <v>554</v>
      </c>
      <c r="R262" t="s">
        <v>80</v>
      </c>
      <c r="S262" t="s">
        <v>619</v>
      </c>
      <c r="T262" t="s">
        <v>46</v>
      </c>
      <c r="U262" t="s">
        <v>47</v>
      </c>
      <c r="V262" t="s">
        <v>2089</v>
      </c>
      <c r="W262" t="s">
        <v>2089</v>
      </c>
      <c r="X262" t="s">
        <v>47</v>
      </c>
      <c r="Y262" t="s">
        <v>2090</v>
      </c>
      <c r="AA262">
        <v>0</v>
      </c>
      <c r="AB262">
        <v>0</v>
      </c>
      <c r="AC262">
        <v>0</v>
      </c>
      <c r="AD262">
        <v>0</v>
      </c>
      <c r="AG262" t="s">
        <v>554</v>
      </c>
      <c r="AH262" t="s">
        <v>558</v>
      </c>
      <c r="AI262">
        <v>0</v>
      </c>
      <c r="AJ262">
        <v>0</v>
      </c>
    </row>
    <row r="263" spans="1:36" x14ac:dyDescent="0.3">
      <c r="A263">
        <v>9573</v>
      </c>
      <c r="B263" t="s">
        <v>2091</v>
      </c>
      <c r="C263" t="s">
        <v>2092</v>
      </c>
      <c r="D263" t="s">
        <v>399</v>
      </c>
      <c r="E263" t="s">
        <v>97</v>
      </c>
      <c r="F263" t="s">
        <v>1443</v>
      </c>
      <c r="G263" t="s">
        <v>2093</v>
      </c>
      <c r="H263" t="s">
        <v>2094</v>
      </c>
      <c r="I263" t="s">
        <v>216</v>
      </c>
      <c r="J263" t="s">
        <v>217</v>
      </c>
      <c r="K263" t="s">
        <v>185</v>
      </c>
      <c r="L263">
        <v>262</v>
      </c>
      <c r="M263">
        <v>31874</v>
      </c>
      <c r="N263">
        <v>37612</v>
      </c>
      <c r="O263">
        <v>70</v>
      </c>
      <c r="P263">
        <f>M263*O263/100</f>
        <v>22311.8</v>
      </c>
      <c r="Q263" t="s">
        <v>186</v>
      </c>
      <c r="R263" t="s">
        <v>1008</v>
      </c>
      <c r="S263" t="s">
        <v>195</v>
      </c>
      <c r="T263" t="s">
        <v>136</v>
      </c>
      <c r="U263" t="s">
        <v>47</v>
      </c>
      <c r="V263" t="s">
        <v>2095</v>
      </c>
      <c r="W263" t="s">
        <v>2095</v>
      </c>
      <c r="X263" t="s">
        <v>47</v>
      </c>
      <c r="Y263" t="s">
        <v>2096</v>
      </c>
      <c r="AA263">
        <v>0</v>
      </c>
      <c r="AB263">
        <v>0</v>
      </c>
      <c r="AC263">
        <v>0</v>
      </c>
      <c r="AD263">
        <v>0</v>
      </c>
      <c r="AG263" t="s">
        <v>186</v>
      </c>
      <c r="AH263" t="s">
        <v>188</v>
      </c>
      <c r="AI263">
        <v>0</v>
      </c>
      <c r="AJ263">
        <v>0</v>
      </c>
    </row>
    <row r="264" spans="1:36" hidden="1" x14ac:dyDescent="0.3">
      <c r="A264">
        <v>9574</v>
      </c>
      <c r="B264" t="s">
        <v>2097</v>
      </c>
      <c r="C264" t="s">
        <v>2098</v>
      </c>
      <c r="D264" t="s">
        <v>2099</v>
      </c>
      <c r="E264" t="s">
        <v>97</v>
      </c>
      <c r="F264" t="s">
        <v>1443</v>
      </c>
      <c r="G264" t="s">
        <v>2100</v>
      </c>
      <c r="H264" t="s">
        <v>2101</v>
      </c>
      <c r="I264" t="s">
        <v>2102</v>
      </c>
      <c r="J264" t="s">
        <v>2103</v>
      </c>
      <c r="K264" t="s">
        <v>185</v>
      </c>
      <c r="L264">
        <v>0</v>
      </c>
      <c r="M264">
        <v>714</v>
      </c>
      <c r="N264">
        <v>842</v>
      </c>
      <c r="Q264" t="s">
        <v>37</v>
      </c>
      <c r="R264" t="s">
        <v>579</v>
      </c>
      <c r="S264" t="s">
        <v>2104</v>
      </c>
      <c r="T264" t="s">
        <v>2105</v>
      </c>
      <c r="U264" t="s">
        <v>47</v>
      </c>
      <c r="V264" t="s">
        <v>2106</v>
      </c>
      <c r="W264" t="s">
        <v>2106</v>
      </c>
      <c r="X264" t="s">
        <v>47</v>
      </c>
      <c r="Y264" t="s">
        <v>2107</v>
      </c>
      <c r="AA264">
        <v>0</v>
      </c>
      <c r="AB264">
        <v>0</v>
      </c>
      <c r="AC264">
        <v>0</v>
      </c>
      <c r="AD264">
        <v>0</v>
      </c>
      <c r="AG264" t="s">
        <v>37</v>
      </c>
      <c r="AH264" t="s">
        <v>1018</v>
      </c>
      <c r="AI264">
        <v>0</v>
      </c>
      <c r="AJ264">
        <v>0</v>
      </c>
    </row>
    <row r="265" spans="1:36" hidden="1" x14ac:dyDescent="0.3">
      <c r="A265">
        <v>9575</v>
      </c>
      <c r="B265" t="s">
        <v>2108</v>
      </c>
      <c r="C265" t="s">
        <v>2109</v>
      </c>
      <c r="D265" t="s">
        <v>2110</v>
      </c>
      <c r="E265" t="s">
        <v>97</v>
      </c>
      <c r="F265" t="s">
        <v>1443</v>
      </c>
      <c r="G265" t="s">
        <v>2111</v>
      </c>
      <c r="H265" t="s">
        <v>2112</v>
      </c>
      <c r="I265" t="s">
        <v>216</v>
      </c>
      <c r="J265" t="s">
        <v>217</v>
      </c>
      <c r="K265" t="s">
        <v>185</v>
      </c>
      <c r="L265">
        <v>1294</v>
      </c>
      <c r="M265">
        <v>5385</v>
      </c>
      <c r="N265">
        <v>6355</v>
      </c>
      <c r="Q265" t="s">
        <v>37</v>
      </c>
      <c r="R265" t="s">
        <v>579</v>
      </c>
      <c r="S265" t="s">
        <v>580</v>
      </c>
      <c r="T265" t="s">
        <v>209</v>
      </c>
      <c r="U265" t="s">
        <v>47</v>
      </c>
      <c r="V265" t="s">
        <v>2113</v>
      </c>
      <c r="W265" t="s">
        <v>2113</v>
      </c>
      <c r="X265" t="s">
        <v>47</v>
      </c>
      <c r="Y265" t="s">
        <v>2114</v>
      </c>
      <c r="AA265">
        <v>0</v>
      </c>
      <c r="AB265">
        <v>0</v>
      </c>
      <c r="AC265">
        <v>0</v>
      </c>
      <c r="AD265">
        <v>0</v>
      </c>
      <c r="AG265" t="s">
        <v>37</v>
      </c>
      <c r="AH265" t="s">
        <v>1018</v>
      </c>
      <c r="AI265">
        <v>0</v>
      </c>
      <c r="AJ265">
        <v>0</v>
      </c>
    </row>
    <row r="266" spans="1:36" hidden="1" x14ac:dyDescent="0.3">
      <c r="A266">
        <v>9576</v>
      </c>
      <c r="B266" t="s">
        <v>2115</v>
      </c>
      <c r="C266" t="s">
        <v>2116</v>
      </c>
      <c r="D266" t="s">
        <v>1218</v>
      </c>
      <c r="E266" t="s">
        <v>97</v>
      </c>
      <c r="F266" t="s">
        <v>37</v>
      </c>
      <c r="G266" t="s">
        <v>2117</v>
      </c>
      <c r="H266" t="s">
        <v>2118</v>
      </c>
      <c r="I266" t="s">
        <v>577</v>
      </c>
      <c r="J266" t="s">
        <v>578</v>
      </c>
      <c r="K266" t="s">
        <v>185</v>
      </c>
      <c r="L266">
        <v>11842</v>
      </c>
      <c r="M266">
        <v>15678</v>
      </c>
      <c r="N266">
        <v>18637</v>
      </c>
      <c r="Q266" t="s">
        <v>1221</v>
      </c>
      <c r="R266" t="s">
        <v>317</v>
      </c>
      <c r="S266" t="s">
        <v>2119</v>
      </c>
      <c r="T266" t="s">
        <v>209</v>
      </c>
      <c r="U266" t="s">
        <v>47</v>
      </c>
      <c r="V266" t="s">
        <v>2120</v>
      </c>
      <c r="W266" t="s">
        <v>2120</v>
      </c>
      <c r="X266" t="s">
        <v>47</v>
      </c>
      <c r="Y266" t="s">
        <v>2121</v>
      </c>
      <c r="AA266">
        <v>0</v>
      </c>
      <c r="AB266">
        <v>0</v>
      </c>
      <c r="AC266">
        <v>0</v>
      </c>
      <c r="AD266">
        <v>0</v>
      </c>
      <c r="AG266" t="s">
        <v>1221</v>
      </c>
      <c r="AH266" t="s">
        <v>1226</v>
      </c>
      <c r="AI266">
        <v>0</v>
      </c>
      <c r="AJ266">
        <v>0</v>
      </c>
    </row>
    <row r="267" spans="1:36" x14ac:dyDescent="0.3">
      <c r="A267">
        <v>9577</v>
      </c>
      <c r="B267" t="s">
        <v>2122</v>
      </c>
      <c r="C267" t="s">
        <v>2123</v>
      </c>
      <c r="D267" t="s">
        <v>399</v>
      </c>
      <c r="E267" t="s">
        <v>97</v>
      </c>
      <c r="F267" t="s">
        <v>37</v>
      </c>
      <c r="G267" t="s">
        <v>2124</v>
      </c>
      <c r="H267" t="s">
        <v>2125</v>
      </c>
      <c r="I267" t="s">
        <v>1190</v>
      </c>
      <c r="J267" t="s">
        <v>1191</v>
      </c>
      <c r="K267" t="s">
        <v>89</v>
      </c>
      <c r="L267">
        <v>5487</v>
      </c>
      <c r="M267">
        <v>40900</v>
      </c>
      <c r="N267">
        <v>43671</v>
      </c>
      <c r="O267">
        <v>40</v>
      </c>
      <c r="P267">
        <f>M267*O267/100</f>
        <v>16360</v>
      </c>
      <c r="Q267" t="s">
        <v>186</v>
      </c>
      <c r="R267" t="s">
        <v>235</v>
      </c>
      <c r="S267" t="s">
        <v>2126</v>
      </c>
      <c r="T267" t="s">
        <v>46</v>
      </c>
      <c r="U267" t="s">
        <v>47</v>
      </c>
      <c r="V267" t="s">
        <v>2127</v>
      </c>
      <c r="W267" t="s">
        <v>2127</v>
      </c>
      <c r="X267" t="s">
        <v>47</v>
      </c>
      <c r="Y267" t="s">
        <v>2128</v>
      </c>
      <c r="AA267">
        <v>0</v>
      </c>
      <c r="AB267">
        <v>0</v>
      </c>
      <c r="AC267">
        <v>0</v>
      </c>
      <c r="AD267">
        <v>0</v>
      </c>
      <c r="AG267" t="s">
        <v>186</v>
      </c>
      <c r="AH267" t="s">
        <v>188</v>
      </c>
      <c r="AI267">
        <v>0</v>
      </c>
      <c r="AJ267">
        <v>0</v>
      </c>
    </row>
    <row r="268" spans="1:36" x14ac:dyDescent="0.3">
      <c r="A268">
        <v>9578</v>
      </c>
      <c r="B268" t="s">
        <v>2129</v>
      </c>
      <c r="C268" t="s">
        <v>2130</v>
      </c>
      <c r="D268" t="s">
        <v>399</v>
      </c>
      <c r="E268" t="s">
        <v>97</v>
      </c>
      <c r="F268" t="s">
        <v>1443</v>
      </c>
      <c r="G268" t="s">
        <v>2131</v>
      </c>
      <c r="H268" t="s">
        <v>2132</v>
      </c>
      <c r="I268" t="s">
        <v>1005</v>
      </c>
      <c r="J268" t="s">
        <v>1006</v>
      </c>
      <c r="K268" t="s">
        <v>973</v>
      </c>
      <c r="L268">
        <v>12190</v>
      </c>
      <c r="M268">
        <v>41492</v>
      </c>
      <c r="N268">
        <v>48961</v>
      </c>
      <c r="O268">
        <v>15</v>
      </c>
      <c r="P268">
        <f t="shared" ref="P268:P270" si="4">M268*O268/100</f>
        <v>6223.8</v>
      </c>
      <c r="Q268" t="s">
        <v>186</v>
      </c>
      <c r="R268" t="s">
        <v>194</v>
      </c>
      <c r="S268" t="s">
        <v>1469</v>
      </c>
      <c r="T268" t="s">
        <v>136</v>
      </c>
      <c r="U268" t="s">
        <v>47</v>
      </c>
      <c r="V268" t="s">
        <v>2133</v>
      </c>
      <c r="W268" t="s">
        <v>2133</v>
      </c>
      <c r="X268" t="s">
        <v>47</v>
      </c>
      <c r="Y268" t="s">
        <v>2134</v>
      </c>
      <c r="AA268">
        <v>0</v>
      </c>
      <c r="AB268">
        <v>0</v>
      </c>
      <c r="AC268">
        <v>0</v>
      </c>
      <c r="AD268">
        <v>0</v>
      </c>
      <c r="AG268" t="s">
        <v>186</v>
      </c>
      <c r="AH268" t="s">
        <v>188</v>
      </c>
      <c r="AI268">
        <v>0</v>
      </c>
      <c r="AJ268">
        <v>0</v>
      </c>
    </row>
    <row r="269" spans="1:36" x14ac:dyDescent="0.3">
      <c r="A269">
        <v>9579</v>
      </c>
      <c r="B269" t="s">
        <v>2135</v>
      </c>
      <c r="C269" t="s">
        <v>2136</v>
      </c>
      <c r="D269" t="s">
        <v>399</v>
      </c>
      <c r="E269" t="s">
        <v>97</v>
      </c>
      <c r="F269" t="s">
        <v>1443</v>
      </c>
      <c r="G269" t="s">
        <v>2137</v>
      </c>
      <c r="H269" t="s">
        <v>2138</v>
      </c>
      <c r="I269" t="s">
        <v>1005</v>
      </c>
      <c r="J269" t="s">
        <v>1006</v>
      </c>
      <c r="K269" t="s">
        <v>973</v>
      </c>
      <c r="L269">
        <v>9031</v>
      </c>
      <c r="M269">
        <v>41841</v>
      </c>
      <c r="N269">
        <v>49372</v>
      </c>
      <c r="O269">
        <v>15</v>
      </c>
      <c r="P269">
        <f t="shared" si="4"/>
        <v>6276.15</v>
      </c>
      <c r="Q269" t="s">
        <v>186</v>
      </c>
      <c r="R269" t="s">
        <v>2139</v>
      </c>
      <c r="S269" t="s">
        <v>2140</v>
      </c>
      <c r="T269" t="s">
        <v>136</v>
      </c>
      <c r="U269" t="s">
        <v>47</v>
      </c>
      <c r="V269" t="s">
        <v>2141</v>
      </c>
      <c r="W269" t="s">
        <v>2141</v>
      </c>
      <c r="X269" t="s">
        <v>47</v>
      </c>
      <c r="Y269" t="s">
        <v>2142</v>
      </c>
      <c r="AA269">
        <v>0</v>
      </c>
      <c r="AB269">
        <v>0</v>
      </c>
      <c r="AC269">
        <v>0</v>
      </c>
      <c r="AD269">
        <v>0</v>
      </c>
      <c r="AG269" t="s">
        <v>186</v>
      </c>
      <c r="AH269" t="s">
        <v>188</v>
      </c>
      <c r="AI269">
        <v>0</v>
      </c>
      <c r="AJ269">
        <v>0</v>
      </c>
    </row>
    <row r="270" spans="1:36" x14ac:dyDescent="0.3">
      <c r="A270">
        <v>9580</v>
      </c>
      <c r="B270" t="s">
        <v>2129</v>
      </c>
      <c r="C270" t="s">
        <v>2143</v>
      </c>
      <c r="D270" t="s">
        <v>399</v>
      </c>
      <c r="E270" t="s">
        <v>97</v>
      </c>
      <c r="F270" t="s">
        <v>1443</v>
      </c>
      <c r="G270" t="s">
        <v>2144</v>
      </c>
      <c r="H270" t="s">
        <v>2145</v>
      </c>
      <c r="I270" t="s">
        <v>1005</v>
      </c>
      <c r="J270" t="s">
        <v>1006</v>
      </c>
      <c r="K270" t="s">
        <v>973</v>
      </c>
      <c r="L270">
        <v>12190</v>
      </c>
      <c r="M270">
        <v>41492</v>
      </c>
      <c r="N270">
        <v>48961</v>
      </c>
      <c r="O270">
        <v>15</v>
      </c>
      <c r="P270">
        <f t="shared" si="4"/>
        <v>6223.8</v>
      </c>
      <c r="Q270" t="s">
        <v>186</v>
      </c>
      <c r="R270" t="s">
        <v>2146</v>
      </c>
      <c r="S270" t="s">
        <v>1469</v>
      </c>
      <c r="T270" t="s">
        <v>136</v>
      </c>
      <c r="U270" t="s">
        <v>47</v>
      </c>
      <c r="V270" t="s">
        <v>2147</v>
      </c>
      <c r="W270" t="s">
        <v>2147</v>
      </c>
      <c r="X270" t="s">
        <v>47</v>
      </c>
      <c r="Y270" t="s">
        <v>2148</v>
      </c>
      <c r="AA270">
        <v>0</v>
      </c>
      <c r="AB270">
        <v>0</v>
      </c>
      <c r="AC270">
        <v>0</v>
      </c>
      <c r="AD270">
        <v>0</v>
      </c>
      <c r="AG270" t="s">
        <v>186</v>
      </c>
      <c r="AH270" t="s">
        <v>188</v>
      </c>
      <c r="AI270">
        <v>0</v>
      </c>
      <c r="AJ270">
        <v>0</v>
      </c>
    </row>
    <row r="271" spans="1:36" hidden="1" x14ac:dyDescent="0.3">
      <c r="A271">
        <v>9582</v>
      </c>
      <c r="B271" t="s">
        <v>2149</v>
      </c>
      <c r="C271" t="s">
        <v>2150</v>
      </c>
      <c r="D271" t="s">
        <v>2151</v>
      </c>
      <c r="E271" t="s">
        <v>97</v>
      </c>
      <c r="F271" t="s">
        <v>37</v>
      </c>
      <c r="G271" t="s">
        <v>259</v>
      </c>
      <c r="H271" t="s">
        <v>2152</v>
      </c>
      <c r="I271" t="s">
        <v>216</v>
      </c>
      <c r="J271" t="s">
        <v>2153</v>
      </c>
      <c r="K271" t="s">
        <v>185</v>
      </c>
      <c r="L271">
        <v>67276</v>
      </c>
      <c r="M271">
        <v>83023</v>
      </c>
      <c r="N271">
        <v>98381</v>
      </c>
      <c r="Q271" t="s">
        <v>265</v>
      </c>
      <c r="R271" t="s">
        <v>194</v>
      </c>
      <c r="S271" t="s">
        <v>195</v>
      </c>
      <c r="T271" t="s">
        <v>145</v>
      </c>
      <c r="U271" t="s">
        <v>47</v>
      </c>
      <c r="V271" t="s">
        <v>2154</v>
      </c>
      <c r="W271" t="s">
        <v>2154</v>
      </c>
      <c r="X271" t="s">
        <v>47</v>
      </c>
      <c r="Y271" t="s">
        <v>2155</v>
      </c>
      <c r="AA271">
        <v>0</v>
      </c>
      <c r="AB271">
        <v>0</v>
      </c>
      <c r="AC271">
        <v>0</v>
      </c>
      <c r="AD271">
        <v>0</v>
      </c>
      <c r="AG271" t="s">
        <v>265</v>
      </c>
      <c r="AH271" t="s">
        <v>268</v>
      </c>
      <c r="AI271">
        <v>0</v>
      </c>
      <c r="AJ271">
        <v>0</v>
      </c>
    </row>
    <row r="272" spans="1:36" hidden="1" x14ac:dyDescent="0.3">
      <c r="A272">
        <v>9583</v>
      </c>
      <c r="B272" t="s">
        <v>2149</v>
      </c>
      <c r="C272" t="s">
        <v>2150</v>
      </c>
      <c r="D272" t="s">
        <v>2151</v>
      </c>
      <c r="E272" t="s">
        <v>97</v>
      </c>
      <c r="F272" t="s">
        <v>37</v>
      </c>
      <c r="G272" t="s">
        <v>259</v>
      </c>
      <c r="H272" t="s">
        <v>2156</v>
      </c>
      <c r="I272" t="s">
        <v>216</v>
      </c>
      <c r="J272" t="s">
        <v>2153</v>
      </c>
      <c r="K272" t="s">
        <v>185</v>
      </c>
      <c r="L272">
        <v>67276</v>
      </c>
      <c r="M272">
        <v>83023</v>
      </c>
      <c r="N272">
        <v>98378</v>
      </c>
      <c r="Q272" t="s">
        <v>265</v>
      </c>
      <c r="R272" t="s">
        <v>194</v>
      </c>
      <c r="S272" t="s">
        <v>195</v>
      </c>
      <c r="T272" t="s">
        <v>145</v>
      </c>
      <c r="U272" t="s">
        <v>47</v>
      </c>
      <c r="V272" t="s">
        <v>2157</v>
      </c>
      <c r="W272" t="s">
        <v>2157</v>
      </c>
      <c r="X272" t="s">
        <v>47</v>
      </c>
      <c r="Y272" t="s">
        <v>2158</v>
      </c>
      <c r="AA272">
        <v>0</v>
      </c>
      <c r="AB272">
        <v>0</v>
      </c>
      <c r="AC272">
        <v>0</v>
      </c>
      <c r="AD272">
        <v>0</v>
      </c>
      <c r="AG272" t="s">
        <v>265</v>
      </c>
      <c r="AH272" t="s">
        <v>268</v>
      </c>
      <c r="AI272">
        <v>0</v>
      </c>
      <c r="AJ272">
        <v>0</v>
      </c>
    </row>
    <row r="273" spans="1:36" hidden="1" x14ac:dyDescent="0.3">
      <c r="A273">
        <v>9584</v>
      </c>
      <c r="B273" t="s">
        <v>2149</v>
      </c>
      <c r="C273" t="s">
        <v>2159</v>
      </c>
      <c r="D273" t="s">
        <v>2151</v>
      </c>
      <c r="E273" t="s">
        <v>97</v>
      </c>
      <c r="F273" t="s">
        <v>37</v>
      </c>
      <c r="G273" t="s">
        <v>259</v>
      </c>
      <c r="H273" t="s">
        <v>2160</v>
      </c>
      <c r="I273" t="s">
        <v>216</v>
      </c>
      <c r="J273" t="s">
        <v>2153</v>
      </c>
      <c r="K273" t="s">
        <v>185</v>
      </c>
      <c r="L273">
        <v>67276</v>
      </c>
      <c r="M273">
        <v>83023</v>
      </c>
      <c r="N273">
        <v>98378</v>
      </c>
      <c r="Q273" t="s">
        <v>265</v>
      </c>
      <c r="R273" t="s">
        <v>2161</v>
      </c>
      <c r="S273" t="s">
        <v>195</v>
      </c>
      <c r="T273" t="s">
        <v>209</v>
      </c>
      <c r="U273" t="s">
        <v>47</v>
      </c>
      <c r="V273" t="s">
        <v>2162</v>
      </c>
      <c r="W273" t="s">
        <v>2162</v>
      </c>
      <c r="X273" t="s">
        <v>47</v>
      </c>
      <c r="Y273" t="s">
        <v>2163</v>
      </c>
      <c r="AA273">
        <v>0</v>
      </c>
      <c r="AB273">
        <v>0</v>
      </c>
      <c r="AC273">
        <v>0</v>
      </c>
      <c r="AD273">
        <v>0</v>
      </c>
      <c r="AG273" t="s">
        <v>265</v>
      </c>
      <c r="AH273" t="s">
        <v>268</v>
      </c>
      <c r="AI273">
        <v>0</v>
      </c>
      <c r="AJ273">
        <v>0</v>
      </c>
    </row>
    <row r="274" spans="1:36" hidden="1" x14ac:dyDescent="0.3">
      <c r="A274">
        <v>9585</v>
      </c>
      <c r="B274" t="s">
        <v>2149</v>
      </c>
      <c r="C274" t="s">
        <v>2164</v>
      </c>
      <c r="D274" t="s">
        <v>2151</v>
      </c>
      <c r="E274" t="s">
        <v>97</v>
      </c>
      <c r="F274" t="s">
        <v>37</v>
      </c>
      <c r="G274" t="s">
        <v>259</v>
      </c>
      <c r="H274" t="s">
        <v>2165</v>
      </c>
      <c r="I274" t="s">
        <v>216</v>
      </c>
      <c r="J274" t="s">
        <v>2153</v>
      </c>
      <c r="K274" t="s">
        <v>185</v>
      </c>
      <c r="L274">
        <v>67276</v>
      </c>
      <c r="M274">
        <v>83023</v>
      </c>
      <c r="N274">
        <v>98378</v>
      </c>
      <c r="Q274" t="s">
        <v>265</v>
      </c>
      <c r="R274" t="s">
        <v>2139</v>
      </c>
      <c r="S274" t="s">
        <v>195</v>
      </c>
      <c r="T274" t="s">
        <v>209</v>
      </c>
      <c r="U274" t="s">
        <v>47</v>
      </c>
      <c r="V274" t="s">
        <v>2166</v>
      </c>
      <c r="W274" t="s">
        <v>2166</v>
      </c>
      <c r="X274" t="s">
        <v>47</v>
      </c>
      <c r="Y274" t="s">
        <v>2167</v>
      </c>
      <c r="AA274">
        <v>0</v>
      </c>
      <c r="AB274">
        <v>0</v>
      </c>
      <c r="AC274">
        <v>0</v>
      </c>
      <c r="AD274">
        <v>0</v>
      </c>
      <c r="AG274" t="s">
        <v>265</v>
      </c>
      <c r="AH274" t="s">
        <v>268</v>
      </c>
      <c r="AI274">
        <v>0</v>
      </c>
      <c r="AJ274">
        <v>0</v>
      </c>
    </row>
    <row r="275" spans="1:36" hidden="1" x14ac:dyDescent="0.3">
      <c r="A275">
        <v>9586</v>
      </c>
      <c r="B275" t="s">
        <v>2168</v>
      </c>
      <c r="C275" t="s">
        <v>2169</v>
      </c>
      <c r="D275" t="s">
        <v>2170</v>
      </c>
      <c r="E275" t="s">
        <v>97</v>
      </c>
      <c r="F275" t="s">
        <v>37</v>
      </c>
      <c r="G275" t="s">
        <v>2171</v>
      </c>
      <c r="H275" t="s">
        <v>2172</v>
      </c>
      <c r="I275" t="s">
        <v>902</v>
      </c>
      <c r="J275" t="s">
        <v>903</v>
      </c>
      <c r="K275" t="s">
        <v>185</v>
      </c>
      <c r="L275">
        <v>7061</v>
      </c>
      <c r="M275">
        <v>11213</v>
      </c>
      <c r="N275">
        <v>13368</v>
      </c>
      <c r="Q275" t="s">
        <v>420</v>
      </c>
      <c r="R275" t="s">
        <v>317</v>
      </c>
      <c r="S275" t="s">
        <v>643</v>
      </c>
      <c r="T275" t="s">
        <v>209</v>
      </c>
      <c r="U275" t="s">
        <v>47</v>
      </c>
      <c r="V275" t="s">
        <v>2173</v>
      </c>
      <c r="W275" t="s">
        <v>2173</v>
      </c>
      <c r="X275" t="s">
        <v>47</v>
      </c>
      <c r="Y275" t="s">
        <v>2174</v>
      </c>
      <c r="AA275">
        <v>0</v>
      </c>
      <c r="AB275">
        <v>0</v>
      </c>
      <c r="AC275">
        <v>20</v>
      </c>
      <c r="AD275">
        <v>0</v>
      </c>
      <c r="AG275" t="s">
        <v>420</v>
      </c>
      <c r="AH275" t="s">
        <v>424</v>
      </c>
      <c r="AI275">
        <v>0</v>
      </c>
      <c r="AJ275">
        <v>2242.6</v>
      </c>
    </row>
    <row r="276" spans="1:36" hidden="1" x14ac:dyDescent="0.3">
      <c r="A276">
        <v>9587</v>
      </c>
      <c r="B276" t="s">
        <v>2149</v>
      </c>
      <c r="C276" t="s">
        <v>2175</v>
      </c>
      <c r="D276" t="s">
        <v>2151</v>
      </c>
      <c r="E276" t="s">
        <v>97</v>
      </c>
      <c r="F276" t="s">
        <v>37</v>
      </c>
      <c r="G276" t="s">
        <v>259</v>
      </c>
      <c r="H276" t="s">
        <v>2176</v>
      </c>
      <c r="I276" t="s">
        <v>216</v>
      </c>
      <c r="J276" t="s">
        <v>2153</v>
      </c>
      <c r="K276" t="s">
        <v>185</v>
      </c>
      <c r="L276">
        <v>67276</v>
      </c>
      <c r="M276">
        <v>83023</v>
      </c>
      <c r="N276">
        <v>98378</v>
      </c>
      <c r="Q276" t="s">
        <v>265</v>
      </c>
      <c r="R276" t="s">
        <v>2139</v>
      </c>
      <c r="S276" t="s">
        <v>195</v>
      </c>
      <c r="T276" t="s">
        <v>145</v>
      </c>
      <c r="U276" t="s">
        <v>47</v>
      </c>
      <c r="V276" t="s">
        <v>2177</v>
      </c>
      <c r="W276" t="s">
        <v>2177</v>
      </c>
      <c r="X276" t="s">
        <v>47</v>
      </c>
      <c r="Y276" t="s">
        <v>2178</v>
      </c>
      <c r="AA276">
        <v>0</v>
      </c>
      <c r="AB276">
        <v>0</v>
      </c>
      <c r="AC276">
        <v>0</v>
      </c>
      <c r="AD276">
        <v>0</v>
      </c>
      <c r="AG276" t="s">
        <v>265</v>
      </c>
      <c r="AH276" t="s">
        <v>268</v>
      </c>
      <c r="AI276">
        <v>0</v>
      </c>
      <c r="AJ276">
        <v>0</v>
      </c>
    </row>
    <row r="277" spans="1:36" hidden="1" x14ac:dyDescent="0.3">
      <c r="A277">
        <v>9588</v>
      </c>
      <c r="B277" t="s">
        <v>2179</v>
      </c>
      <c r="C277" t="s">
        <v>2180</v>
      </c>
      <c r="D277" t="s">
        <v>2181</v>
      </c>
      <c r="E277" t="s">
        <v>97</v>
      </c>
      <c r="F277" t="s">
        <v>37</v>
      </c>
      <c r="G277" t="s">
        <v>2182</v>
      </c>
      <c r="H277" t="s">
        <v>2183</v>
      </c>
      <c r="I277" t="s">
        <v>315</v>
      </c>
      <c r="J277" t="s">
        <v>316</v>
      </c>
      <c r="K277" t="s">
        <v>185</v>
      </c>
      <c r="L277">
        <v>0</v>
      </c>
      <c r="M277">
        <v>2644</v>
      </c>
      <c r="N277">
        <v>3120</v>
      </c>
      <c r="Q277" t="s">
        <v>175</v>
      </c>
      <c r="R277" t="s">
        <v>317</v>
      </c>
      <c r="S277" t="s">
        <v>2184</v>
      </c>
      <c r="T277" t="s">
        <v>209</v>
      </c>
      <c r="U277" t="s">
        <v>47</v>
      </c>
      <c r="V277" t="s">
        <v>2185</v>
      </c>
      <c r="W277" t="s">
        <v>2185</v>
      </c>
      <c r="X277" t="s">
        <v>47</v>
      </c>
      <c r="Y277" t="s">
        <v>2186</v>
      </c>
      <c r="AA277">
        <v>0</v>
      </c>
      <c r="AB277">
        <v>0</v>
      </c>
      <c r="AC277">
        <v>0</v>
      </c>
      <c r="AD277">
        <v>0</v>
      </c>
      <c r="AG277" t="s">
        <v>175</v>
      </c>
      <c r="AH277" t="s">
        <v>181</v>
      </c>
      <c r="AI277">
        <v>0</v>
      </c>
      <c r="AJ277">
        <v>0</v>
      </c>
    </row>
    <row r="278" spans="1:36" x14ac:dyDescent="0.3">
      <c r="A278">
        <v>9589</v>
      </c>
      <c r="B278" t="s">
        <v>2187</v>
      </c>
      <c r="C278" t="s">
        <v>2188</v>
      </c>
      <c r="D278" t="s">
        <v>2189</v>
      </c>
      <c r="E278" t="s">
        <v>97</v>
      </c>
      <c r="F278" t="s">
        <v>37</v>
      </c>
      <c r="G278" t="s">
        <v>2190</v>
      </c>
      <c r="H278" t="s">
        <v>2191</v>
      </c>
      <c r="I278" t="s">
        <v>315</v>
      </c>
      <c r="J278" t="s">
        <v>316</v>
      </c>
      <c r="K278" t="s">
        <v>190</v>
      </c>
      <c r="L278">
        <v>742</v>
      </c>
      <c r="M278">
        <v>43199</v>
      </c>
      <c r="N278">
        <v>50975</v>
      </c>
      <c r="O278">
        <v>55</v>
      </c>
      <c r="P278">
        <f>M278*O278/100</f>
        <v>23759.45</v>
      </c>
      <c r="Q278" t="s">
        <v>186</v>
      </c>
      <c r="R278" t="s">
        <v>2192</v>
      </c>
      <c r="S278" t="s">
        <v>2193</v>
      </c>
      <c r="T278" t="s">
        <v>136</v>
      </c>
      <c r="U278" t="s">
        <v>47</v>
      </c>
      <c r="V278" t="s">
        <v>2194</v>
      </c>
      <c r="W278" t="s">
        <v>2194</v>
      </c>
      <c r="X278" t="s">
        <v>47</v>
      </c>
      <c r="Y278" t="s">
        <v>2195</v>
      </c>
      <c r="AA278">
        <v>0</v>
      </c>
      <c r="AB278">
        <v>0</v>
      </c>
      <c r="AC278">
        <v>0</v>
      </c>
      <c r="AD278">
        <v>0</v>
      </c>
      <c r="AG278" t="s">
        <v>186</v>
      </c>
      <c r="AH278" t="s">
        <v>188</v>
      </c>
      <c r="AI278">
        <v>0</v>
      </c>
      <c r="AJ278">
        <v>0</v>
      </c>
    </row>
    <row r="279" spans="1:36" hidden="1" x14ac:dyDescent="0.3">
      <c r="A279">
        <v>9590</v>
      </c>
      <c r="B279" t="s">
        <v>2149</v>
      </c>
      <c r="C279" t="s">
        <v>2196</v>
      </c>
      <c r="D279" t="s">
        <v>2151</v>
      </c>
      <c r="E279" t="s">
        <v>97</v>
      </c>
      <c r="F279" t="s">
        <v>37</v>
      </c>
      <c r="G279" t="s">
        <v>259</v>
      </c>
      <c r="H279" t="s">
        <v>2197</v>
      </c>
      <c r="I279" t="s">
        <v>216</v>
      </c>
      <c r="J279" t="s">
        <v>2153</v>
      </c>
      <c r="K279" t="s">
        <v>185</v>
      </c>
      <c r="L279">
        <v>58276</v>
      </c>
      <c r="M279">
        <v>83023</v>
      </c>
      <c r="N279">
        <v>98378</v>
      </c>
      <c r="Q279" t="s">
        <v>265</v>
      </c>
      <c r="R279" t="s">
        <v>2198</v>
      </c>
      <c r="S279" t="s">
        <v>195</v>
      </c>
      <c r="T279" t="s">
        <v>209</v>
      </c>
      <c r="U279" t="s">
        <v>47</v>
      </c>
      <c r="V279" t="s">
        <v>2199</v>
      </c>
      <c r="W279" t="s">
        <v>2200</v>
      </c>
      <c r="X279" t="s">
        <v>47</v>
      </c>
      <c r="Y279" t="s">
        <v>2201</v>
      </c>
      <c r="AA279">
        <v>0</v>
      </c>
      <c r="AB279">
        <v>0</v>
      </c>
      <c r="AC279">
        <v>0</v>
      </c>
      <c r="AD279">
        <v>0</v>
      </c>
      <c r="AG279" t="s">
        <v>265</v>
      </c>
      <c r="AH279" t="s">
        <v>268</v>
      </c>
      <c r="AI279">
        <v>0</v>
      </c>
      <c r="AJ279">
        <v>0</v>
      </c>
    </row>
    <row r="280" spans="1:36" hidden="1" x14ac:dyDescent="0.3">
      <c r="A280">
        <v>9591</v>
      </c>
      <c r="B280" t="s">
        <v>2149</v>
      </c>
      <c r="C280" t="s">
        <v>2202</v>
      </c>
      <c r="D280" t="s">
        <v>2151</v>
      </c>
      <c r="E280" t="s">
        <v>97</v>
      </c>
      <c r="F280" t="s">
        <v>37</v>
      </c>
      <c r="G280" t="s">
        <v>259</v>
      </c>
      <c r="H280" t="s">
        <v>2203</v>
      </c>
      <c r="I280" t="s">
        <v>216</v>
      </c>
      <c r="J280" t="s">
        <v>2153</v>
      </c>
      <c r="K280" t="s">
        <v>185</v>
      </c>
      <c r="L280">
        <v>58276</v>
      </c>
      <c r="M280">
        <v>83023</v>
      </c>
      <c r="N280">
        <v>98378</v>
      </c>
      <c r="Q280" t="s">
        <v>265</v>
      </c>
      <c r="R280" t="s">
        <v>2198</v>
      </c>
      <c r="S280" t="s">
        <v>195</v>
      </c>
      <c r="T280" t="s">
        <v>209</v>
      </c>
      <c r="U280" t="s">
        <v>47</v>
      </c>
      <c r="V280" t="s">
        <v>2204</v>
      </c>
      <c r="W280" t="s">
        <v>2204</v>
      </c>
      <c r="X280" t="s">
        <v>47</v>
      </c>
      <c r="Y280" t="s">
        <v>2205</v>
      </c>
      <c r="AA280">
        <v>0</v>
      </c>
      <c r="AB280">
        <v>0</v>
      </c>
      <c r="AC280">
        <v>0</v>
      </c>
      <c r="AD280">
        <v>0</v>
      </c>
      <c r="AG280" t="s">
        <v>265</v>
      </c>
      <c r="AH280" t="s">
        <v>268</v>
      </c>
      <c r="AI280">
        <v>0</v>
      </c>
      <c r="AJ280">
        <v>0</v>
      </c>
    </row>
    <row r="281" spans="1:36" hidden="1" x14ac:dyDescent="0.3">
      <c r="A281">
        <v>9592</v>
      </c>
      <c r="B281" t="s">
        <v>2149</v>
      </c>
      <c r="C281" t="s">
        <v>2206</v>
      </c>
      <c r="D281" t="s">
        <v>2151</v>
      </c>
      <c r="E281" t="s">
        <v>97</v>
      </c>
      <c r="F281" t="s">
        <v>37</v>
      </c>
      <c r="G281" t="s">
        <v>259</v>
      </c>
      <c r="H281" t="s">
        <v>2207</v>
      </c>
      <c r="I281" t="s">
        <v>216</v>
      </c>
      <c r="J281" t="s">
        <v>2153</v>
      </c>
      <c r="K281" t="s">
        <v>185</v>
      </c>
      <c r="L281">
        <v>58276</v>
      </c>
      <c r="M281">
        <v>83023</v>
      </c>
      <c r="N281">
        <v>98377</v>
      </c>
      <c r="Q281" t="s">
        <v>265</v>
      </c>
      <c r="R281" t="s">
        <v>2198</v>
      </c>
      <c r="S281" t="s">
        <v>195</v>
      </c>
      <c r="T281" t="s">
        <v>209</v>
      </c>
      <c r="U281" t="s">
        <v>47</v>
      </c>
      <c r="V281" t="s">
        <v>2208</v>
      </c>
      <c r="W281" t="s">
        <v>2208</v>
      </c>
      <c r="X281" t="s">
        <v>47</v>
      </c>
      <c r="Y281" t="s">
        <v>2209</v>
      </c>
      <c r="AA281">
        <v>0</v>
      </c>
      <c r="AB281">
        <v>0</v>
      </c>
      <c r="AC281">
        <v>0</v>
      </c>
      <c r="AD281">
        <v>0</v>
      </c>
      <c r="AG281" t="s">
        <v>265</v>
      </c>
      <c r="AH281" t="s">
        <v>268</v>
      </c>
      <c r="AI281">
        <v>0</v>
      </c>
      <c r="AJ281">
        <v>0</v>
      </c>
    </row>
    <row r="282" spans="1:36" hidden="1" x14ac:dyDescent="0.3">
      <c r="A282">
        <v>9593</v>
      </c>
      <c r="B282" t="s">
        <v>2149</v>
      </c>
      <c r="C282" t="s">
        <v>2206</v>
      </c>
      <c r="D282" t="s">
        <v>2151</v>
      </c>
      <c r="E282" t="s">
        <v>97</v>
      </c>
      <c r="F282" t="s">
        <v>37</v>
      </c>
      <c r="G282" t="s">
        <v>259</v>
      </c>
      <c r="H282" t="s">
        <v>2210</v>
      </c>
      <c r="I282" t="s">
        <v>216</v>
      </c>
      <c r="J282" t="s">
        <v>2153</v>
      </c>
      <c r="K282" t="s">
        <v>185</v>
      </c>
      <c r="L282">
        <v>58276</v>
      </c>
      <c r="M282">
        <v>83023</v>
      </c>
      <c r="N282">
        <v>98378</v>
      </c>
      <c r="Q282" t="s">
        <v>265</v>
      </c>
      <c r="R282" t="s">
        <v>2211</v>
      </c>
      <c r="S282" t="s">
        <v>195</v>
      </c>
      <c r="T282" t="s">
        <v>209</v>
      </c>
      <c r="U282" t="s">
        <v>47</v>
      </c>
      <c r="V282" t="s">
        <v>2212</v>
      </c>
      <c r="W282" t="s">
        <v>2212</v>
      </c>
      <c r="X282" t="s">
        <v>47</v>
      </c>
      <c r="Y282" t="s">
        <v>2213</v>
      </c>
      <c r="AA282">
        <v>0</v>
      </c>
      <c r="AB282">
        <v>0</v>
      </c>
      <c r="AC282">
        <v>0</v>
      </c>
      <c r="AD282">
        <v>0</v>
      </c>
      <c r="AG282" t="s">
        <v>265</v>
      </c>
      <c r="AH282" t="s">
        <v>268</v>
      </c>
      <c r="AI282">
        <v>0</v>
      </c>
      <c r="AJ282">
        <v>0</v>
      </c>
    </row>
    <row r="283" spans="1:36" hidden="1" x14ac:dyDescent="0.3">
      <c r="A283">
        <v>9594</v>
      </c>
      <c r="B283" t="s">
        <v>2214</v>
      </c>
      <c r="C283" t="s">
        <v>2215</v>
      </c>
      <c r="D283" t="s">
        <v>172</v>
      </c>
      <c r="E283" t="s">
        <v>36</v>
      </c>
      <c r="F283" t="s">
        <v>1518</v>
      </c>
      <c r="G283" t="s">
        <v>2216</v>
      </c>
      <c r="H283" t="s">
        <v>2217</v>
      </c>
      <c r="I283" t="s">
        <v>577</v>
      </c>
      <c r="J283" t="s">
        <v>578</v>
      </c>
      <c r="K283" t="s">
        <v>42</v>
      </c>
      <c r="L283">
        <v>10541</v>
      </c>
      <c r="M283">
        <v>26865</v>
      </c>
      <c r="N283">
        <v>29614</v>
      </c>
      <c r="Q283" t="s">
        <v>175</v>
      </c>
      <c r="R283" t="s">
        <v>191</v>
      </c>
      <c r="S283" t="s">
        <v>2218</v>
      </c>
      <c r="T283" t="s">
        <v>46</v>
      </c>
      <c r="U283" t="s">
        <v>47</v>
      </c>
      <c r="V283" t="s">
        <v>2219</v>
      </c>
      <c r="W283" t="s">
        <v>2219</v>
      </c>
      <c r="X283" t="s">
        <v>47</v>
      </c>
      <c r="Y283" t="s">
        <v>2220</v>
      </c>
      <c r="AA283">
        <v>0</v>
      </c>
      <c r="AB283">
        <v>0</v>
      </c>
      <c r="AC283">
        <v>0</v>
      </c>
      <c r="AD283">
        <v>0</v>
      </c>
      <c r="AG283" t="s">
        <v>175</v>
      </c>
      <c r="AH283" t="s">
        <v>181</v>
      </c>
      <c r="AI283">
        <v>0</v>
      </c>
      <c r="AJ283">
        <v>0</v>
      </c>
    </row>
    <row r="284" spans="1:36" hidden="1" x14ac:dyDescent="0.3">
      <c r="A284">
        <v>9595</v>
      </c>
      <c r="B284" t="s">
        <v>2221</v>
      </c>
      <c r="C284" t="s">
        <v>2222</v>
      </c>
      <c r="D284" t="s">
        <v>172</v>
      </c>
      <c r="E284" t="s">
        <v>97</v>
      </c>
      <c r="F284" t="s">
        <v>37</v>
      </c>
      <c r="G284" t="s">
        <v>2223</v>
      </c>
      <c r="H284" t="s">
        <v>2224</v>
      </c>
      <c r="I284" t="s">
        <v>1005</v>
      </c>
      <c r="J284" t="s">
        <v>1006</v>
      </c>
      <c r="K284" t="s">
        <v>185</v>
      </c>
      <c r="L284">
        <v>10543</v>
      </c>
      <c r="M284">
        <v>10544</v>
      </c>
      <c r="N284">
        <v>12440</v>
      </c>
      <c r="Q284" t="s">
        <v>175</v>
      </c>
      <c r="R284" t="s">
        <v>317</v>
      </c>
      <c r="S284" t="s">
        <v>2225</v>
      </c>
      <c r="T284" t="s">
        <v>209</v>
      </c>
      <c r="U284" t="s">
        <v>47</v>
      </c>
      <c r="V284" t="s">
        <v>2226</v>
      </c>
      <c r="W284" t="s">
        <v>2227</v>
      </c>
      <c r="X284" t="s">
        <v>47</v>
      </c>
      <c r="Y284" t="s">
        <v>2228</v>
      </c>
      <c r="AA284">
        <v>0</v>
      </c>
      <c r="AB284">
        <v>0</v>
      </c>
      <c r="AC284">
        <v>0</v>
      </c>
      <c r="AD284">
        <v>0</v>
      </c>
      <c r="AG284" t="s">
        <v>175</v>
      </c>
      <c r="AH284" t="s">
        <v>181</v>
      </c>
      <c r="AI284">
        <v>0</v>
      </c>
      <c r="AJ284">
        <v>0</v>
      </c>
    </row>
    <row r="285" spans="1:36" hidden="1" x14ac:dyDescent="0.3">
      <c r="A285">
        <v>9596</v>
      </c>
      <c r="B285" t="s">
        <v>2149</v>
      </c>
      <c r="C285" t="s">
        <v>2206</v>
      </c>
      <c r="D285" t="s">
        <v>2151</v>
      </c>
      <c r="E285" t="s">
        <v>97</v>
      </c>
      <c r="F285" t="s">
        <v>37</v>
      </c>
      <c r="G285" t="s">
        <v>259</v>
      </c>
      <c r="H285" t="s">
        <v>2229</v>
      </c>
      <c r="I285" t="s">
        <v>216</v>
      </c>
      <c r="J285" t="s">
        <v>2153</v>
      </c>
      <c r="K285" t="s">
        <v>185</v>
      </c>
      <c r="L285">
        <v>58276</v>
      </c>
      <c r="M285">
        <v>83023</v>
      </c>
      <c r="N285">
        <v>98378</v>
      </c>
      <c r="Q285" t="s">
        <v>265</v>
      </c>
      <c r="R285" t="s">
        <v>2198</v>
      </c>
      <c r="S285" t="s">
        <v>195</v>
      </c>
      <c r="T285" t="s">
        <v>209</v>
      </c>
      <c r="U285" t="s">
        <v>47</v>
      </c>
      <c r="V285" t="s">
        <v>2230</v>
      </c>
      <c r="W285" t="s">
        <v>2230</v>
      </c>
      <c r="X285" t="s">
        <v>47</v>
      </c>
      <c r="Y285" t="s">
        <v>2231</v>
      </c>
      <c r="AA285">
        <v>0</v>
      </c>
      <c r="AB285">
        <v>0</v>
      </c>
      <c r="AC285">
        <v>0</v>
      </c>
      <c r="AD285">
        <v>0</v>
      </c>
      <c r="AG285" t="s">
        <v>265</v>
      </c>
      <c r="AH285" t="s">
        <v>268</v>
      </c>
      <c r="AI285">
        <v>0</v>
      </c>
      <c r="AJ285">
        <v>0</v>
      </c>
    </row>
    <row r="286" spans="1:36" hidden="1" x14ac:dyDescent="0.3">
      <c r="A286">
        <v>9597</v>
      </c>
      <c r="B286" t="s">
        <v>2149</v>
      </c>
      <c r="C286" t="s">
        <v>2206</v>
      </c>
      <c r="D286" t="s">
        <v>2232</v>
      </c>
      <c r="E286" t="s">
        <v>97</v>
      </c>
      <c r="F286" t="s">
        <v>37</v>
      </c>
      <c r="G286" t="s">
        <v>259</v>
      </c>
      <c r="H286" t="s">
        <v>2233</v>
      </c>
      <c r="I286" t="s">
        <v>216</v>
      </c>
      <c r="J286" t="s">
        <v>2153</v>
      </c>
      <c r="K286" t="s">
        <v>185</v>
      </c>
      <c r="L286">
        <v>58276</v>
      </c>
      <c r="M286">
        <v>83023</v>
      </c>
      <c r="N286">
        <v>98378</v>
      </c>
      <c r="Q286" t="s">
        <v>265</v>
      </c>
      <c r="R286" t="s">
        <v>194</v>
      </c>
      <c r="S286" t="s">
        <v>195</v>
      </c>
      <c r="T286" t="s">
        <v>209</v>
      </c>
      <c r="U286" t="s">
        <v>47</v>
      </c>
      <c r="V286" t="s">
        <v>2234</v>
      </c>
      <c r="W286" t="s">
        <v>2234</v>
      </c>
      <c r="X286" t="s">
        <v>47</v>
      </c>
      <c r="Y286" t="s">
        <v>2235</v>
      </c>
      <c r="AA286">
        <v>0</v>
      </c>
      <c r="AB286">
        <v>0</v>
      </c>
      <c r="AC286">
        <v>0</v>
      </c>
      <c r="AD286">
        <v>0</v>
      </c>
      <c r="AG286" t="s">
        <v>265</v>
      </c>
      <c r="AH286" t="s">
        <v>268</v>
      </c>
      <c r="AI286">
        <v>0</v>
      </c>
      <c r="AJ286">
        <v>0</v>
      </c>
    </row>
    <row r="287" spans="1:36" hidden="1" x14ac:dyDescent="0.3">
      <c r="A287">
        <v>9598</v>
      </c>
      <c r="B287" t="s">
        <v>2149</v>
      </c>
      <c r="C287" t="s">
        <v>2150</v>
      </c>
      <c r="D287" t="s">
        <v>2151</v>
      </c>
      <c r="E287" t="s">
        <v>97</v>
      </c>
      <c r="F287" t="s">
        <v>37</v>
      </c>
      <c r="G287" t="s">
        <v>259</v>
      </c>
      <c r="H287" t="s">
        <v>2236</v>
      </c>
      <c r="I287" t="s">
        <v>216</v>
      </c>
      <c r="J287" t="s">
        <v>2153</v>
      </c>
      <c r="K287" t="s">
        <v>185</v>
      </c>
      <c r="L287">
        <v>58276</v>
      </c>
      <c r="M287">
        <v>83023</v>
      </c>
      <c r="N287">
        <v>98378</v>
      </c>
      <c r="Q287" t="s">
        <v>265</v>
      </c>
      <c r="R287" t="s">
        <v>194</v>
      </c>
      <c r="S287" t="s">
        <v>195</v>
      </c>
      <c r="T287" t="s">
        <v>209</v>
      </c>
      <c r="U287" t="s">
        <v>47</v>
      </c>
      <c r="V287" t="s">
        <v>2237</v>
      </c>
      <c r="W287" t="s">
        <v>2237</v>
      </c>
      <c r="X287" t="s">
        <v>47</v>
      </c>
      <c r="Y287" t="s">
        <v>2238</v>
      </c>
      <c r="AA287">
        <v>0</v>
      </c>
      <c r="AB287">
        <v>0</v>
      </c>
      <c r="AC287">
        <v>0</v>
      </c>
      <c r="AD287">
        <v>0</v>
      </c>
      <c r="AG287" t="s">
        <v>265</v>
      </c>
      <c r="AH287" t="s">
        <v>268</v>
      </c>
      <c r="AI287">
        <v>0</v>
      </c>
      <c r="AJ287">
        <v>0</v>
      </c>
    </row>
    <row r="288" spans="1:36" x14ac:dyDescent="0.3">
      <c r="A288">
        <v>9599</v>
      </c>
      <c r="B288" t="s">
        <v>2239</v>
      </c>
      <c r="C288" t="s">
        <v>2240</v>
      </c>
      <c r="D288" t="s">
        <v>2189</v>
      </c>
      <c r="E288" t="s">
        <v>97</v>
      </c>
      <c r="F288" t="s">
        <v>37</v>
      </c>
      <c r="G288" t="s">
        <v>2484</v>
      </c>
      <c r="H288" t="s">
        <v>2242</v>
      </c>
      <c r="I288" t="s">
        <v>1005</v>
      </c>
      <c r="J288" t="s">
        <v>1006</v>
      </c>
      <c r="K288" t="s">
        <v>1732</v>
      </c>
      <c r="L288">
        <v>8267</v>
      </c>
      <c r="M288">
        <v>15584</v>
      </c>
      <c r="N288">
        <v>18389</v>
      </c>
      <c r="O288">
        <v>35</v>
      </c>
      <c r="P288">
        <f t="shared" ref="P288:P290" si="5">M288*O288/100</f>
        <v>5454.4</v>
      </c>
      <c r="Q288" t="s">
        <v>186</v>
      </c>
      <c r="R288" t="s">
        <v>2243</v>
      </c>
      <c r="S288" t="s">
        <v>2244</v>
      </c>
      <c r="T288" t="s">
        <v>178</v>
      </c>
      <c r="U288" t="s">
        <v>47</v>
      </c>
      <c r="V288" t="s">
        <v>2245</v>
      </c>
      <c r="W288" t="s">
        <v>2245</v>
      </c>
      <c r="X288" t="s">
        <v>47</v>
      </c>
      <c r="Y288" t="s">
        <v>2246</v>
      </c>
      <c r="AA288">
        <v>0</v>
      </c>
      <c r="AB288">
        <v>0</v>
      </c>
      <c r="AC288">
        <v>0</v>
      </c>
      <c r="AD288">
        <v>0</v>
      </c>
      <c r="AG288" t="s">
        <v>186</v>
      </c>
      <c r="AH288" t="s">
        <v>188</v>
      </c>
      <c r="AI288">
        <v>0</v>
      </c>
      <c r="AJ288">
        <v>0</v>
      </c>
    </row>
    <row r="289" spans="1:36" x14ac:dyDescent="0.3">
      <c r="A289">
        <v>9600</v>
      </c>
      <c r="B289" t="s">
        <v>2247</v>
      </c>
      <c r="C289" t="s">
        <v>2248</v>
      </c>
      <c r="D289" t="s">
        <v>399</v>
      </c>
      <c r="E289" t="s">
        <v>97</v>
      </c>
      <c r="F289" t="s">
        <v>37</v>
      </c>
      <c r="G289" t="s">
        <v>2241</v>
      </c>
      <c r="H289" t="s">
        <v>2249</v>
      </c>
      <c r="I289" t="s">
        <v>1005</v>
      </c>
      <c r="J289" t="s">
        <v>1006</v>
      </c>
      <c r="K289" t="s">
        <v>1732</v>
      </c>
      <c r="L289">
        <v>8267</v>
      </c>
      <c r="M289">
        <v>15584</v>
      </c>
      <c r="N289">
        <v>18389</v>
      </c>
      <c r="O289">
        <v>35</v>
      </c>
      <c r="P289">
        <f t="shared" si="5"/>
        <v>5454.4</v>
      </c>
      <c r="Q289" t="s">
        <v>186</v>
      </c>
      <c r="R289" t="s">
        <v>2250</v>
      </c>
      <c r="S289" t="s">
        <v>2244</v>
      </c>
      <c r="T289" t="s">
        <v>178</v>
      </c>
      <c r="U289" t="s">
        <v>47</v>
      </c>
      <c r="V289" t="s">
        <v>2251</v>
      </c>
      <c r="W289" t="s">
        <v>2252</v>
      </c>
      <c r="X289" t="s">
        <v>47</v>
      </c>
      <c r="Y289" t="s">
        <v>2253</v>
      </c>
      <c r="AA289">
        <v>0</v>
      </c>
      <c r="AB289">
        <v>0</v>
      </c>
      <c r="AC289">
        <v>0</v>
      </c>
      <c r="AD289">
        <v>0</v>
      </c>
      <c r="AG289" t="s">
        <v>186</v>
      </c>
      <c r="AH289" t="s">
        <v>188</v>
      </c>
      <c r="AI289">
        <v>0</v>
      </c>
      <c r="AJ289">
        <v>0</v>
      </c>
    </row>
    <row r="290" spans="1:36" x14ac:dyDescent="0.3">
      <c r="A290">
        <v>9601</v>
      </c>
      <c r="B290" t="s">
        <v>2247</v>
      </c>
      <c r="C290" t="s">
        <v>2254</v>
      </c>
      <c r="D290" t="s">
        <v>399</v>
      </c>
      <c r="E290" t="s">
        <v>97</v>
      </c>
      <c r="F290" t="s">
        <v>37</v>
      </c>
      <c r="G290" t="s">
        <v>2255</v>
      </c>
      <c r="H290" t="s">
        <v>2256</v>
      </c>
      <c r="I290" t="s">
        <v>1005</v>
      </c>
      <c r="J290" t="s">
        <v>1006</v>
      </c>
      <c r="K290" t="s">
        <v>1732</v>
      </c>
      <c r="L290">
        <v>8267</v>
      </c>
      <c r="M290">
        <v>15584</v>
      </c>
      <c r="N290">
        <v>18389</v>
      </c>
      <c r="O290">
        <v>35</v>
      </c>
      <c r="P290">
        <f t="shared" si="5"/>
        <v>5454.4</v>
      </c>
      <c r="Q290" t="s">
        <v>186</v>
      </c>
      <c r="R290" t="s">
        <v>2243</v>
      </c>
      <c r="S290" t="s">
        <v>2244</v>
      </c>
      <c r="T290" t="s">
        <v>178</v>
      </c>
      <c r="U290" t="s">
        <v>47</v>
      </c>
      <c r="V290" t="s">
        <v>2257</v>
      </c>
      <c r="W290" t="s">
        <v>2257</v>
      </c>
      <c r="X290" t="s">
        <v>47</v>
      </c>
      <c r="Y290" t="s">
        <v>2258</v>
      </c>
      <c r="AA290">
        <v>0</v>
      </c>
      <c r="AB290">
        <v>0</v>
      </c>
      <c r="AC290">
        <v>0</v>
      </c>
      <c r="AD290">
        <v>0</v>
      </c>
      <c r="AG290" t="s">
        <v>186</v>
      </c>
      <c r="AH290" t="s">
        <v>188</v>
      </c>
      <c r="AI290">
        <v>0</v>
      </c>
      <c r="AJ290">
        <v>0</v>
      </c>
    </row>
    <row r="291" spans="1:36" hidden="1" x14ac:dyDescent="0.3">
      <c r="A291">
        <v>9602</v>
      </c>
      <c r="B291" t="s">
        <v>2259</v>
      </c>
      <c r="C291" t="s">
        <v>2260</v>
      </c>
      <c r="D291" t="s">
        <v>172</v>
      </c>
      <c r="E291" t="s">
        <v>97</v>
      </c>
      <c r="F291" t="s">
        <v>37</v>
      </c>
      <c r="G291" t="s">
        <v>2261</v>
      </c>
      <c r="H291" t="s">
        <v>2262</v>
      </c>
      <c r="I291" t="s">
        <v>216</v>
      </c>
      <c r="J291" t="s">
        <v>217</v>
      </c>
      <c r="K291" t="s">
        <v>89</v>
      </c>
      <c r="L291">
        <v>2753</v>
      </c>
      <c r="M291">
        <v>30304</v>
      </c>
      <c r="N291">
        <v>32224</v>
      </c>
      <c r="Q291" t="s">
        <v>175</v>
      </c>
      <c r="R291" t="s">
        <v>243</v>
      </c>
      <c r="S291" t="s">
        <v>2263</v>
      </c>
      <c r="T291" t="s">
        <v>46</v>
      </c>
      <c r="U291" t="s">
        <v>47</v>
      </c>
      <c r="V291" t="s">
        <v>2264</v>
      </c>
      <c r="W291" t="s">
        <v>2264</v>
      </c>
      <c r="X291" t="s">
        <v>47</v>
      </c>
      <c r="Y291" t="s">
        <v>2265</v>
      </c>
      <c r="AA291">
        <v>0</v>
      </c>
      <c r="AB291">
        <v>0</v>
      </c>
      <c r="AC291">
        <v>0</v>
      </c>
      <c r="AD291">
        <v>0</v>
      </c>
      <c r="AG291" t="s">
        <v>175</v>
      </c>
      <c r="AH291" t="s">
        <v>181</v>
      </c>
      <c r="AI291">
        <v>0</v>
      </c>
      <c r="AJ291">
        <v>0</v>
      </c>
    </row>
    <row r="292" spans="1:36" x14ac:dyDescent="0.3">
      <c r="A292">
        <v>9603</v>
      </c>
      <c r="B292" t="s">
        <v>2266</v>
      </c>
      <c r="C292" t="s">
        <v>2267</v>
      </c>
      <c r="D292" t="s">
        <v>399</v>
      </c>
      <c r="E292" t="s">
        <v>97</v>
      </c>
      <c r="F292" t="s">
        <v>37</v>
      </c>
      <c r="G292" t="s">
        <v>2268</v>
      </c>
      <c r="H292" t="s">
        <v>2269</v>
      </c>
      <c r="I292" t="s">
        <v>216</v>
      </c>
      <c r="J292" t="s">
        <v>217</v>
      </c>
      <c r="K292" t="s">
        <v>190</v>
      </c>
      <c r="L292">
        <v>140</v>
      </c>
      <c r="M292">
        <v>42597</v>
      </c>
      <c r="N292">
        <v>50265</v>
      </c>
      <c r="O292">
        <v>55</v>
      </c>
      <c r="P292">
        <f>M292*O292/100</f>
        <v>23428.35</v>
      </c>
      <c r="Q292" t="s">
        <v>186</v>
      </c>
      <c r="R292" t="s">
        <v>411</v>
      </c>
      <c r="S292" t="s">
        <v>2270</v>
      </c>
      <c r="T292" t="s">
        <v>136</v>
      </c>
      <c r="U292" t="s">
        <v>47</v>
      </c>
      <c r="V292" t="s">
        <v>2271</v>
      </c>
      <c r="W292" t="s">
        <v>2271</v>
      </c>
      <c r="X292" t="s">
        <v>47</v>
      </c>
      <c r="Y292" t="s">
        <v>2272</v>
      </c>
      <c r="AA292">
        <v>0</v>
      </c>
      <c r="AB292">
        <v>0</v>
      </c>
      <c r="AC292">
        <v>0</v>
      </c>
      <c r="AD292">
        <v>0</v>
      </c>
      <c r="AG292" t="s">
        <v>186</v>
      </c>
      <c r="AH292" t="s">
        <v>188</v>
      </c>
      <c r="AI292">
        <v>0</v>
      </c>
      <c r="AJ292">
        <v>0</v>
      </c>
    </row>
    <row r="293" spans="1:36" x14ac:dyDescent="0.3">
      <c r="A293">
        <v>9604</v>
      </c>
      <c r="B293" t="s">
        <v>2273</v>
      </c>
      <c r="C293" t="s">
        <v>2274</v>
      </c>
      <c r="D293" t="s">
        <v>399</v>
      </c>
      <c r="E293" t="s">
        <v>97</v>
      </c>
      <c r="F293" t="s">
        <v>37</v>
      </c>
      <c r="G293" t="s">
        <v>2275</v>
      </c>
      <c r="H293" t="s">
        <v>2276</v>
      </c>
      <c r="I293" t="s">
        <v>577</v>
      </c>
      <c r="J293" t="s">
        <v>578</v>
      </c>
      <c r="K293" t="s">
        <v>185</v>
      </c>
      <c r="L293">
        <v>7151</v>
      </c>
      <c r="M293">
        <v>15574</v>
      </c>
      <c r="N293">
        <v>18515</v>
      </c>
      <c r="O293">
        <v>15</v>
      </c>
      <c r="P293">
        <f t="shared" ref="P293:P294" si="6">L293*O293/100</f>
        <v>1072.6500000000001</v>
      </c>
      <c r="Q293" t="s">
        <v>186</v>
      </c>
      <c r="R293" t="s">
        <v>2139</v>
      </c>
      <c r="S293" t="s">
        <v>2277</v>
      </c>
      <c r="T293" t="s">
        <v>209</v>
      </c>
      <c r="U293" t="s">
        <v>47</v>
      </c>
      <c r="V293" t="s">
        <v>2278</v>
      </c>
      <c r="W293" t="s">
        <v>2278</v>
      </c>
      <c r="X293" t="s">
        <v>47</v>
      </c>
      <c r="Y293" t="s">
        <v>2279</v>
      </c>
      <c r="AA293">
        <v>0</v>
      </c>
      <c r="AB293">
        <v>0</v>
      </c>
      <c r="AC293">
        <v>0</v>
      </c>
      <c r="AD293">
        <v>0</v>
      </c>
      <c r="AG293" t="s">
        <v>186</v>
      </c>
      <c r="AH293" t="s">
        <v>188</v>
      </c>
      <c r="AI293">
        <v>0</v>
      </c>
      <c r="AJ293">
        <v>0</v>
      </c>
    </row>
    <row r="294" spans="1:36" x14ac:dyDescent="0.3">
      <c r="A294">
        <v>9605</v>
      </c>
      <c r="B294" t="s">
        <v>2280</v>
      </c>
      <c r="C294" t="s">
        <v>2281</v>
      </c>
      <c r="D294" t="s">
        <v>399</v>
      </c>
      <c r="E294" t="s">
        <v>97</v>
      </c>
      <c r="F294" t="s">
        <v>37</v>
      </c>
      <c r="G294" t="s">
        <v>2282</v>
      </c>
      <c r="H294" t="s">
        <v>2283</v>
      </c>
      <c r="I294" t="s">
        <v>315</v>
      </c>
      <c r="J294" t="s">
        <v>316</v>
      </c>
      <c r="K294" t="s">
        <v>185</v>
      </c>
      <c r="L294">
        <v>16951</v>
      </c>
      <c r="M294">
        <v>16953</v>
      </c>
      <c r="N294">
        <v>20005</v>
      </c>
      <c r="O294">
        <v>15</v>
      </c>
      <c r="P294">
        <f t="shared" si="6"/>
        <v>2542.65</v>
      </c>
      <c r="Q294" t="s">
        <v>186</v>
      </c>
      <c r="R294" t="s">
        <v>2198</v>
      </c>
      <c r="S294" t="s">
        <v>2284</v>
      </c>
      <c r="T294" t="s">
        <v>209</v>
      </c>
      <c r="U294" t="s">
        <v>47</v>
      </c>
      <c r="V294" t="s">
        <v>2285</v>
      </c>
      <c r="W294" t="s">
        <v>2286</v>
      </c>
      <c r="X294" t="s">
        <v>47</v>
      </c>
      <c r="Y294" t="s">
        <v>2287</v>
      </c>
      <c r="AA294">
        <v>0</v>
      </c>
      <c r="AB294">
        <v>0</v>
      </c>
      <c r="AC294">
        <v>0</v>
      </c>
      <c r="AD294">
        <v>0</v>
      </c>
      <c r="AG294" t="s">
        <v>186</v>
      </c>
      <c r="AH294" t="s">
        <v>188</v>
      </c>
      <c r="AI294">
        <v>0</v>
      </c>
      <c r="AJ294">
        <v>0</v>
      </c>
    </row>
    <row r="295" spans="1:36" x14ac:dyDescent="0.3">
      <c r="A295">
        <v>9606</v>
      </c>
      <c r="B295" t="s">
        <v>2288</v>
      </c>
      <c r="C295" t="s">
        <v>2289</v>
      </c>
      <c r="D295" t="s">
        <v>2290</v>
      </c>
      <c r="E295" t="s">
        <v>97</v>
      </c>
      <c r="F295" t="s">
        <v>37</v>
      </c>
      <c r="G295" t="s">
        <v>2291</v>
      </c>
      <c r="H295" t="s">
        <v>2292</v>
      </c>
      <c r="I295" t="s">
        <v>577</v>
      </c>
      <c r="J295" t="s">
        <v>578</v>
      </c>
      <c r="K295" t="s">
        <v>1007</v>
      </c>
      <c r="L295">
        <v>7722</v>
      </c>
      <c r="M295">
        <v>39986</v>
      </c>
      <c r="N295">
        <v>47184</v>
      </c>
      <c r="O295">
        <v>55</v>
      </c>
      <c r="P295">
        <f>M295*O295/100</f>
        <v>21992.3</v>
      </c>
      <c r="Q295" t="s">
        <v>186</v>
      </c>
      <c r="R295" t="s">
        <v>194</v>
      </c>
      <c r="S295" t="s">
        <v>195</v>
      </c>
      <c r="T295" t="s">
        <v>136</v>
      </c>
      <c r="U295" t="s">
        <v>47</v>
      </c>
      <c r="V295" t="s">
        <v>2293</v>
      </c>
      <c r="W295" t="s">
        <v>2293</v>
      </c>
      <c r="X295" t="s">
        <v>47</v>
      </c>
      <c r="Y295" t="s">
        <v>2294</v>
      </c>
      <c r="AA295">
        <v>0</v>
      </c>
      <c r="AB295">
        <v>0</v>
      </c>
      <c r="AC295">
        <v>0</v>
      </c>
      <c r="AD295">
        <v>0</v>
      </c>
      <c r="AG295" t="s">
        <v>186</v>
      </c>
      <c r="AH295" t="s">
        <v>188</v>
      </c>
      <c r="AI295">
        <v>0</v>
      </c>
      <c r="AJ295">
        <v>0</v>
      </c>
    </row>
    <row r="296" spans="1:36" x14ac:dyDescent="0.3">
      <c r="A296">
        <v>9607</v>
      </c>
      <c r="B296" t="s">
        <v>2295</v>
      </c>
      <c r="C296" t="s">
        <v>2296</v>
      </c>
      <c r="D296" t="s">
        <v>399</v>
      </c>
      <c r="E296" t="s">
        <v>97</v>
      </c>
      <c r="F296" t="s">
        <v>37</v>
      </c>
      <c r="G296" t="s">
        <v>2297</v>
      </c>
      <c r="H296" t="s">
        <v>2298</v>
      </c>
      <c r="I296" t="s">
        <v>1005</v>
      </c>
      <c r="J296" t="s">
        <v>1006</v>
      </c>
      <c r="K296" t="s">
        <v>79</v>
      </c>
      <c r="L296">
        <v>968</v>
      </c>
      <c r="M296">
        <v>17392</v>
      </c>
      <c r="N296">
        <v>18436</v>
      </c>
      <c r="O296">
        <v>55</v>
      </c>
      <c r="P296">
        <f>M296*O296/100</f>
        <v>9565.6</v>
      </c>
      <c r="Q296" t="s">
        <v>186</v>
      </c>
      <c r="R296" t="s">
        <v>80</v>
      </c>
      <c r="S296" t="s">
        <v>555</v>
      </c>
      <c r="T296" t="s">
        <v>46</v>
      </c>
      <c r="U296" t="s">
        <v>47</v>
      </c>
      <c r="V296" t="s">
        <v>2299</v>
      </c>
      <c r="W296" t="s">
        <v>2299</v>
      </c>
      <c r="X296" t="s">
        <v>2300</v>
      </c>
      <c r="Y296" t="s">
        <v>2301</v>
      </c>
      <c r="AA296">
        <v>0</v>
      </c>
      <c r="AB296">
        <v>0</v>
      </c>
      <c r="AC296">
        <v>0</v>
      </c>
      <c r="AD296">
        <v>0</v>
      </c>
      <c r="AG296" t="s">
        <v>186</v>
      </c>
      <c r="AH296" t="s">
        <v>188</v>
      </c>
      <c r="AI296">
        <v>0</v>
      </c>
      <c r="AJ296">
        <v>0</v>
      </c>
    </row>
    <row r="297" spans="1:36" hidden="1" x14ac:dyDescent="0.3">
      <c r="A297">
        <v>9608</v>
      </c>
      <c r="B297" t="s">
        <v>2302</v>
      </c>
      <c r="C297" t="s">
        <v>2303</v>
      </c>
      <c r="D297" t="s">
        <v>172</v>
      </c>
      <c r="E297" t="s">
        <v>97</v>
      </c>
      <c r="F297" t="s">
        <v>37</v>
      </c>
      <c r="G297" t="s">
        <v>2304</v>
      </c>
      <c r="H297" t="s">
        <v>2305</v>
      </c>
      <c r="I297" t="s">
        <v>216</v>
      </c>
      <c r="J297" t="s">
        <v>217</v>
      </c>
      <c r="K297" t="s">
        <v>79</v>
      </c>
      <c r="L297">
        <v>639</v>
      </c>
      <c r="M297">
        <v>17113</v>
      </c>
      <c r="N297">
        <v>18107</v>
      </c>
      <c r="Q297" t="s">
        <v>175</v>
      </c>
      <c r="R297" t="s">
        <v>80</v>
      </c>
      <c r="S297" t="s">
        <v>619</v>
      </c>
      <c r="T297" t="s">
        <v>46</v>
      </c>
      <c r="U297" t="s">
        <v>47</v>
      </c>
      <c r="V297" t="s">
        <v>2306</v>
      </c>
      <c r="W297" t="s">
        <v>2306</v>
      </c>
      <c r="X297" t="s">
        <v>47</v>
      </c>
      <c r="Y297" t="s">
        <v>2307</v>
      </c>
      <c r="AA297">
        <v>0</v>
      </c>
      <c r="AB297">
        <v>0</v>
      </c>
      <c r="AC297">
        <v>0</v>
      </c>
      <c r="AD297">
        <v>0</v>
      </c>
      <c r="AG297" t="s">
        <v>175</v>
      </c>
      <c r="AH297" t="s">
        <v>181</v>
      </c>
      <c r="AI297">
        <v>0</v>
      </c>
      <c r="AJ297">
        <v>0</v>
      </c>
    </row>
    <row r="298" spans="1:36" hidden="1" x14ac:dyDescent="0.3">
      <c r="A298">
        <v>9609</v>
      </c>
      <c r="B298" t="s">
        <v>2308</v>
      </c>
      <c r="C298" t="s">
        <v>2309</v>
      </c>
      <c r="D298" t="s">
        <v>2151</v>
      </c>
      <c r="E298" t="s">
        <v>36</v>
      </c>
      <c r="F298" t="s">
        <v>37</v>
      </c>
      <c r="G298" t="s">
        <v>259</v>
      </c>
      <c r="H298" t="s">
        <v>2310</v>
      </c>
      <c r="I298" t="s">
        <v>577</v>
      </c>
      <c r="J298" t="s">
        <v>578</v>
      </c>
      <c r="K298" t="s">
        <v>1732</v>
      </c>
      <c r="L298">
        <v>8156</v>
      </c>
      <c r="M298">
        <v>40688</v>
      </c>
      <c r="N298">
        <v>48012</v>
      </c>
      <c r="Q298" t="s">
        <v>265</v>
      </c>
      <c r="R298" t="s">
        <v>974</v>
      </c>
      <c r="S298" t="s">
        <v>2311</v>
      </c>
      <c r="T298" t="s">
        <v>136</v>
      </c>
      <c r="U298" t="s">
        <v>47</v>
      </c>
      <c r="V298" t="s">
        <v>2312</v>
      </c>
      <c r="W298" t="s">
        <v>2313</v>
      </c>
      <c r="X298" t="s">
        <v>47</v>
      </c>
      <c r="Y298" t="s">
        <v>2314</v>
      </c>
      <c r="AA298">
        <v>0</v>
      </c>
      <c r="AB298">
        <v>0</v>
      </c>
      <c r="AC298">
        <v>50</v>
      </c>
      <c r="AD298">
        <v>0</v>
      </c>
      <c r="AG298" t="s">
        <v>265</v>
      </c>
      <c r="AH298" t="s">
        <v>268</v>
      </c>
      <c r="AI298">
        <v>0</v>
      </c>
      <c r="AJ298">
        <v>20344</v>
      </c>
    </row>
    <row r="299" spans="1:36" x14ac:dyDescent="0.3">
      <c r="A299">
        <v>9610</v>
      </c>
      <c r="B299" t="s">
        <v>2315</v>
      </c>
      <c r="C299" t="s">
        <v>2316</v>
      </c>
      <c r="D299" t="s">
        <v>399</v>
      </c>
      <c r="E299" t="s">
        <v>36</v>
      </c>
      <c r="F299" t="s">
        <v>37</v>
      </c>
      <c r="G299" t="s">
        <v>259</v>
      </c>
      <c r="H299" t="s">
        <v>2317</v>
      </c>
      <c r="I299" t="s">
        <v>216</v>
      </c>
      <c r="J299" t="s">
        <v>217</v>
      </c>
      <c r="K299" t="s">
        <v>1732</v>
      </c>
      <c r="L299">
        <v>18416</v>
      </c>
      <c r="M299">
        <v>25733</v>
      </c>
      <c r="N299">
        <v>30365</v>
      </c>
      <c r="O299">
        <v>55</v>
      </c>
      <c r="P299">
        <f>M299*O299/100</f>
        <v>14153.15</v>
      </c>
      <c r="Q299" t="s">
        <v>186</v>
      </c>
      <c r="R299" t="s">
        <v>1250</v>
      </c>
      <c r="S299" t="s">
        <v>2318</v>
      </c>
      <c r="T299" t="s">
        <v>178</v>
      </c>
      <c r="U299" t="s">
        <v>47</v>
      </c>
      <c r="V299" t="s">
        <v>2319</v>
      </c>
      <c r="W299" t="s">
        <v>2319</v>
      </c>
      <c r="X299" t="s">
        <v>47</v>
      </c>
      <c r="Y299" t="s">
        <v>2320</v>
      </c>
      <c r="AA299">
        <v>0</v>
      </c>
      <c r="AB299">
        <v>0</v>
      </c>
      <c r="AC299">
        <v>20</v>
      </c>
      <c r="AD299">
        <v>0</v>
      </c>
      <c r="AG299" t="s">
        <v>186</v>
      </c>
      <c r="AH299" t="s">
        <v>188</v>
      </c>
      <c r="AI299">
        <v>0</v>
      </c>
      <c r="AJ299">
        <v>5146.6000000000004</v>
      </c>
    </row>
    <row r="300" spans="1:36" x14ac:dyDescent="0.3">
      <c r="A300">
        <v>9611</v>
      </c>
      <c r="B300" t="s">
        <v>2321</v>
      </c>
      <c r="C300" t="s">
        <v>2322</v>
      </c>
      <c r="D300" t="s">
        <v>399</v>
      </c>
      <c r="E300" t="s">
        <v>97</v>
      </c>
      <c r="F300" t="s">
        <v>37</v>
      </c>
      <c r="G300" t="s">
        <v>259</v>
      </c>
      <c r="H300" t="s">
        <v>2323</v>
      </c>
      <c r="I300" t="s">
        <v>577</v>
      </c>
      <c r="J300" t="s">
        <v>578</v>
      </c>
      <c r="K300" t="s">
        <v>1238</v>
      </c>
      <c r="L300">
        <v>6482</v>
      </c>
      <c r="M300">
        <v>34907</v>
      </c>
      <c r="N300">
        <v>41190</v>
      </c>
      <c r="O300">
        <v>15</v>
      </c>
      <c r="P300">
        <f t="shared" ref="P300:P306" si="7">M300*O300/100</f>
        <v>5236.05</v>
      </c>
      <c r="Q300" t="s">
        <v>186</v>
      </c>
      <c r="R300" t="s">
        <v>1240</v>
      </c>
      <c r="S300" t="s">
        <v>1469</v>
      </c>
      <c r="T300" t="s">
        <v>136</v>
      </c>
      <c r="U300" t="s">
        <v>47</v>
      </c>
      <c r="V300" t="s">
        <v>2324</v>
      </c>
      <c r="W300" t="s">
        <v>2324</v>
      </c>
      <c r="X300" t="s">
        <v>47</v>
      </c>
      <c r="Y300" t="s">
        <v>2325</v>
      </c>
      <c r="AA300">
        <v>0</v>
      </c>
      <c r="AB300">
        <v>0</v>
      </c>
      <c r="AC300">
        <v>0</v>
      </c>
      <c r="AD300">
        <v>0</v>
      </c>
      <c r="AG300" t="s">
        <v>186</v>
      </c>
      <c r="AH300" t="s">
        <v>188</v>
      </c>
      <c r="AI300">
        <v>0</v>
      </c>
      <c r="AJ300">
        <v>0</v>
      </c>
    </row>
    <row r="301" spans="1:36" x14ac:dyDescent="0.3">
      <c r="A301">
        <v>9612</v>
      </c>
      <c r="B301" t="s">
        <v>2321</v>
      </c>
      <c r="C301" t="s">
        <v>2322</v>
      </c>
      <c r="D301" t="s">
        <v>399</v>
      </c>
      <c r="E301" t="s">
        <v>97</v>
      </c>
      <c r="F301" t="s">
        <v>37</v>
      </c>
      <c r="G301" t="s">
        <v>259</v>
      </c>
      <c r="H301" t="s">
        <v>2326</v>
      </c>
      <c r="I301" t="s">
        <v>577</v>
      </c>
      <c r="J301" t="s">
        <v>578</v>
      </c>
      <c r="K301" t="s">
        <v>1238</v>
      </c>
      <c r="L301">
        <v>6482</v>
      </c>
      <c r="M301">
        <v>34907</v>
      </c>
      <c r="N301">
        <v>41190</v>
      </c>
      <c r="O301">
        <v>15</v>
      </c>
      <c r="P301">
        <f t="shared" si="7"/>
        <v>5236.05</v>
      </c>
      <c r="Q301" t="s">
        <v>186</v>
      </c>
      <c r="R301" t="s">
        <v>1240</v>
      </c>
      <c r="S301" t="s">
        <v>1469</v>
      </c>
      <c r="T301" t="s">
        <v>136</v>
      </c>
      <c r="U301" t="s">
        <v>47</v>
      </c>
      <c r="V301" t="s">
        <v>2327</v>
      </c>
      <c r="W301" t="s">
        <v>2327</v>
      </c>
      <c r="X301" t="s">
        <v>47</v>
      </c>
      <c r="Y301" t="s">
        <v>2328</v>
      </c>
      <c r="AA301">
        <v>0</v>
      </c>
      <c r="AB301">
        <v>0</v>
      </c>
      <c r="AC301">
        <v>0</v>
      </c>
      <c r="AD301">
        <v>0</v>
      </c>
      <c r="AG301" t="s">
        <v>186</v>
      </c>
      <c r="AH301" t="s">
        <v>188</v>
      </c>
      <c r="AI301">
        <v>0</v>
      </c>
      <c r="AJ301">
        <v>0</v>
      </c>
    </row>
    <row r="302" spans="1:36" x14ac:dyDescent="0.3">
      <c r="A302">
        <v>9613</v>
      </c>
      <c r="B302" t="s">
        <v>2321</v>
      </c>
      <c r="C302" t="s">
        <v>2322</v>
      </c>
      <c r="D302" t="s">
        <v>399</v>
      </c>
      <c r="E302" t="s">
        <v>97</v>
      </c>
      <c r="F302" t="s">
        <v>37</v>
      </c>
      <c r="G302" t="s">
        <v>259</v>
      </c>
      <c r="H302" t="s">
        <v>2329</v>
      </c>
      <c r="I302" t="s">
        <v>577</v>
      </c>
      <c r="J302" t="s">
        <v>578</v>
      </c>
      <c r="K302" t="s">
        <v>1238</v>
      </c>
      <c r="L302">
        <v>6482</v>
      </c>
      <c r="M302">
        <v>34907</v>
      </c>
      <c r="N302">
        <v>41190</v>
      </c>
      <c r="O302">
        <v>15</v>
      </c>
      <c r="P302">
        <f t="shared" si="7"/>
        <v>5236.05</v>
      </c>
      <c r="Q302" t="s">
        <v>186</v>
      </c>
      <c r="R302" t="s">
        <v>1240</v>
      </c>
      <c r="S302" t="s">
        <v>1469</v>
      </c>
      <c r="T302" t="s">
        <v>136</v>
      </c>
      <c r="U302" t="s">
        <v>47</v>
      </c>
      <c r="V302" t="s">
        <v>2330</v>
      </c>
      <c r="W302" t="s">
        <v>2330</v>
      </c>
      <c r="X302" t="s">
        <v>47</v>
      </c>
      <c r="Y302" t="s">
        <v>2331</v>
      </c>
      <c r="AA302">
        <v>0</v>
      </c>
      <c r="AB302">
        <v>0</v>
      </c>
      <c r="AC302">
        <v>0</v>
      </c>
      <c r="AD302">
        <v>0</v>
      </c>
      <c r="AG302" t="s">
        <v>186</v>
      </c>
      <c r="AH302" t="s">
        <v>188</v>
      </c>
      <c r="AI302">
        <v>0</v>
      </c>
      <c r="AJ302">
        <v>0</v>
      </c>
    </row>
    <row r="303" spans="1:36" x14ac:dyDescent="0.3">
      <c r="A303">
        <v>9614</v>
      </c>
      <c r="B303" t="s">
        <v>2332</v>
      </c>
      <c r="C303" t="s">
        <v>2333</v>
      </c>
      <c r="D303" t="s">
        <v>2334</v>
      </c>
      <c r="E303" t="s">
        <v>97</v>
      </c>
      <c r="F303" t="s">
        <v>37</v>
      </c>
      <c r="G303" t="s">
        <v>259</v>
      </c>
      <c r="H303" t="s">
        <v>2335</v>
      </c>
      <c r="I303" t="s">
        <v>577</v>
      </c>
      <c r="J303" t="s">
        <v>578</v>
      </c>
      <c r="K303" t="s">
        <v>185</v>
      </c>
      <c r="L303">
        <v>2602</v>
      </c>
      <c r="M303">
        <v>45765</v>
      </c>
      <c r="N303">
        <v>54003</v>
      </c>
      <c r="O303">
        <v>70</v>
      </c>
      <c r="P303">
        <f t="shared" si="7"/>
        <v>32035.5</v>
      </c>
      <c r="Q303" t="s">
        <v>186</v>
      </c>
      <c r="R303" t="s">
        <v>1008</v>
      </c>
      <c r="S303" t="s">
        <v>195</v>
      </c>
      <c r="T303" t="s">
        <v>136</v>
      </c>
      <c r="U303" t="s">
        <v>47</v>
      </c>
      <c r="V303" t="s">
        <v>2336</v>
      </c>
      <c r="W303" t="s">
        <v>2336</v>
      </c>
      <c r="X303" t="s">
        <v>47</v>
      </c>
      <c r="Y303" t="s">
        <v>2337</v>
      </c>
      <c r="AA303">
        <v>0</v>
      </c>
      <c r="AB303">
        <v>0</v>
      </c>
      <c r="AC303">
        <v>0</v>
      </c>
      <c r="AD303">
        <v>0</v>
      </c>
      <c r="AG303" t="s">
        <v>186</v>
      </c>
      <c r="AH303" t="s">
        <v>188</v>
      </c>
      <c r="AI303">
        <v>0</v>
      </c>
      <c r="AJ303">
        <v>0</v>
      </c>
    </row>
    <row r="304" spans="1:36" x14ac:dyDescent="0.3">
      <c r="A304">
        <v>9615</v>
      </c>
      <c r="B304" t="s">
        <v>2338</v>
      </c>
      <c r="C304" t="s">
        <v>2339</v>
      </c>
      <c r="D304" t="s">
        <v>399</v>
      </c>
      <c r="E304" t="s">
        <v>97</v>
      </c>
      <c r="F304" t="s">
        <v>37</v>
      </c>
      <c r="G304" t="s">
        <v>2340</v>
      </c>
      <c r="H304" t="s">
        <v>2341</v>
      </c>
      <c r="I304" t="s">
        <v>577</v>
      </c>
      <c r="J304" t="s">
        <v>578</v>
      </c>
      <c r="K304" t="s">
        <v>904</v>
      </c>
      <c r="L304">
        <v>3171</v>
      </c>
      <c r="M304">
        <v>15133</v>
      </c>
      <c r="N304">
        <v>17857</v>
      </c>
      <c r="O304">
        <v>35</v>
      </c>
      <c r="P304">
        <f t="shared" si="7"/>
        <v>5296.55</v>
      </c>
      <c r="Q304" t="s">
        <v>186</v>
      </c>
      <c r="R304" t="s">
        <v>134</v>
      </c>
      <c r="S304" t="s">
        <v>2342</v>
      </c>
      <c r="T304" t="s">
        <v>136</v>
      </c>
      <c r="U304" t="s">
        <v>47</v>
      </c>
      <c r="V304" t="s">
        <v>2343</v>
      </c>
      <c r="W304" t="s">
        <v>2343</v>
      </c>
      <c r="X304" t="s">
        <v>47</v>
      </c>
      <c r="Y304" t="s">
        <v>2344</v>
      </c>
      <c r="AA304">
        <v>0</v>
      </c>
      <c r="AB304">
        <v>0</v>
      </c>
      <c r="AC304">
        <v>0</v>
      </c>
      <c r="AD304">
        <v>0</v>
      </c>
      <c r="AG304" t="s">
        <v>186</v>
      </c>
      <c r="AH304" t="s">
        <v>188</v>
      </c>
      <c r="AI304">
        <v>0</v>
      </c>
      <c r="AJ304">
        <v>0</v>
      </c>
    </row>
    <row r="305" spans="1:36" x14ac:dyDescent="0.3">
      <c r="A305">
        <v>9616</v>
      </c>
      <c r="B305" t="s">
        <v>2338</v>
      </c>
      <c r="C305" t="s">
        <v>2345</v>
      </c>
      <c r="D305" t="s">
        <v>399</v>
      </c>
      <c r="E305" t="s">
        <v>36</v>
      </c>
      <c r="F305" t="s">
        <v>37</v>
      </c>
      <c r="G305" t="s">
        <v>2346</v>
      </c>
      <c r="H305" t="s">
        <v>2347</v>
      </c>
      <c r="I305" t="s">
        <v>577</v>
      </c>
      <c r="J305" t="s">
        <v>578</v>
      </c>
      <c r="K305" t="s">
        <v>904</v>
      </c>
      <c r="L305">
        <v>1744</v>
      </c>
      <c r="M305">
        <v>13706</v>
      </c>
      <c r="N305">
        <v>16173</v>
      </c>
      <c r="O305">
        <v>35</v>
      </c>
      <c r="P305">
        <f t="shared" si="7"/>
        <v>4797.1000000000004</v>
      </c>
      <c r="Q305" t="s">
        <v>186</v>
      </c>
      <c r="R305" t="s">
        <v>1315</v>
      </c>
      <c r="S305" t="s">
        <v>2342</v>
      </c>
      <c r="T305" t="s">
        <v>136</v>
      </c>
      <c r="U305" t="s">
        <v>47</v>
      </c>
      <c r="V305" t="s">
        <v>2348</v>
      </c>
      <c r="W305" t="s">
        <v>2348</v>
      </c>
      <c r="X305" t="s">
        <v>47</v>
      </c>
      <c r="Y305" t="s">
        <v>2349</v>
      </c>
      <c r="AA305">
        <v>0</v>
      </c>
      <c r="AB305">
        <v>0</v>
      </c>
      <c r="AC305">
        <v>0</v>
      </c>
      <c r="AD305">
        <v>0</v>
      </c>
      <c r="AG305" t="s">
        <v>186</v>
      </c>
      <c r="AH305" t="s">
        <v>188</v>
      </c>
      <c r="AI305">
        <v>0</v>
      </c>
      <c r="AJ305">
        <v>0</v>
      </c>
    </row>
    <row r="306" spans="1:36" x14ac:dyDescent="0.3">
      <c r="A306">
        <v>9617</v>
      </c>
      <c r="B306" t="s">
        <v>2350</v>
      </c>
      <c r="C306" t="s">
        <v>2351</v>
      </c>
      <c r="D306" t="s">
        <v>2352</v>
      </c>
      <c r="E306" t="s">
        <v>97</v>
      </c>
      <c r="F306" t="s">
        <v>37</v>
      </c>
      <c r="G306" t="s">
        <v>259</v>
      </c>
      <c r="H306" t="s">
        <v>2353</v>
      </c>
      <c r="I306" t="s">
        <v>1190</v>
      </c>
      <c r="J306" t="s">
        <v>1191</v>
      </c>
      <c r="K306" t="s">
        <v>904</v>
      </c>
      <c r="L306">
        <v>21542</v>
      </c>
      <c r="M306">
        <v>65907</v>
      </c>
      <c r="N306">
        <v>72056</v>
      </c>
      <c r="O306">
        <v>25</v>
      </c>
      <c r="P306">
        <f t="shared" si="7"/>
        <v>16476.75</v>
      </c>
      <c r="Q306" t="s">
        <v>186</v>
      </c>
      <c r="R306" t="s">
        <v>535</v>
      </c>
      <c r="S306" t="s">
        <v>2354</v>
      </c>
      <c r="T306" t="s">
        <v>46</v>
      </c>
      <c r="U306" t="s">
        <v>47</v>
      </c>
      <c r="V306" t="s">
        <v>2355</v>
      </c>
      <c r="W306" t="s">
        <v>2355</v>
      </c>
      <c r="X306" t="s">
        <v>47</v>
      </c>
      <c r="Y306" t="s">
        <v>2356</v>
      </c>
      <c r="AA306">
        <v>0</v>
      </c>
      <c r="AB306">
        <v>0</v>
      </c>
      <c r="AC306">
        <v>0</v>
      </c>
      <c r="AD306">
        <v>0</v>
      </c>
      <c r="AG306" t="s">
        <v>186</v>
      </c>
      <c r="AH306" t="s">
        <v>188</v>
      </c>
      <c r="AI306">
        <v>0</v>
      </c>
      <c r="AJ306">
        <v>0</v>
      </c>
    </row>
    <row r="307" spans="1:36" x14ac:dyDescent="0.3">
      <c r="A307">
        <v>9618</v>
      </c>
      <c r="B307" t="s">
        <v>2357</v>
      </c>
      <c r="C307" t="s">
        <v>2358</v>
      </c>
      <c r="D307" t="s">
        <v>399</v>
      </c>
      <c r="E307" t="s">
        <v>97</v>
      </c>
      <c r="F307" t="s">
        <v>37</v>
      </c>
      <c r="G307" t="s">
        <v>2359</v>
      </c>
      <c r="H307" t="s">
        <v>2360</v>
      </c>
      <c r="I307" t="s">
        <v>577</v>
      </c>
      <c r="J307" t="s">
        <v>578</v>
      </c>
      <c r="K307" t="s">
        <v>2361</v>
      </c>
      <c r="L307">
        <v>0</v>
      </c>
      <c r="M307">
        <v>8412</v>
      </c>
      <c r="N307">
        <v>9926</v>
      </c>
      <c r="O307">
        <v>30</v>
      </c>
      <c r="P307">
        <f>M307*O307/100</f>
        <v>2523.6</v>
      </c>
      <c r="Q307" t="s">
        <v>186</v>
      </c>
      <c r="R307" t="s">
        <v>2362</v>
      </c>
      <c r="S307" t="s">
        <v>2363</v>
      </c>
      <c r="T307" t="s">
        <v>1096</v>
      </c>
      <c r="U307" t="s">
        <v>47</v>
      </c>
      <c r="V307" t="s">
        <v>2364</v>
      </c>
      <c r="W307" t="s">
        <v>2364</v>
      </c>
      <c r="X307" t="s">
        <v>47</v>
      </c>
      <c r="Y307" t="s">
        <v>2365</v>
      </c>
      <c r="AA307">
        <v>0</v>
      </c>
      <c r="AB307">
        <v>0</v>
      </c>
      <c r="AC307">
        <v>0</v>
      </c>
      <c r="AD307">
        <v>0</v>
      </c>
      <c r="AG307" t="s">
        <v>186</v>
      </c>
      <c r="AH307" t="s">
        <v>188</v>
      </c>
      <c r="AI307">
        <v>0</v>
      </c>
      <c r="AJ307">
        <v>0</v>
      </c>
    </row>
    <row r="308" spans="1:36" hidden="1" x14ac:dyDescent="0.3">
      <c r="A308">
        <v>9619</v>
      </c>
      <c r="B308" t="s">
        <v>2366</v>
      </c>
      <c r="C308" t="s">
        <v>2367</v>
      </c>
      <c r="D308" t="s">
        <v>2368</v>
      </c>
      <c r="E308" t="s">
        <v>97</v>
      </c>
      <c r="F308" t="s">
        <v>37</v>
      </c>
      <c r="G308" t="s">
        <v>2369</v>
      </c>
      <c r="H308" t="s">
        <v>2370</v>
      </c>
      <c r="I308" t="s">
        <v>1005</v>
      </c>
      <c r="J308" t="s">
        <v>1006</v>
      </c>
      <c r="K308" t="s">
        <v>185</v>
      </c>
      <c r="L308">
        <v>0</v>
      </c>
      <c r="M308">
        <v>52472</v>
      </c>
      <c r="N308">
        <v>61916</v>
      </c>
      <c r="Q308" t="s">
        <v>420</v>
      </c>
      <c r="R308" t="s">
        <v>306</v>
      </c>
      <c r="S308" t="s">
        <v>2371</v>
      </c>
      <c r="T308" t="s">
        <v>2372</v>
      </c>
      <c r="U308" t="s">
        <v>47</v>
      </c>
      <c r="V308" t="s">
        <v>2373</v>
      </c>
      <c r="W308" t="s">
        <v>2373</v>
      </c>
      <c r="X308" t="s">
        <v>47</v>
      </c>
      <c r="Y308" t="s">
        <v>2374</v>
      </c>
      <c r="AA308">
        <v>0</v>
      </c>
      <c r="AB308">
        <v>0</v>
      </c>
      <c r="AC308">
        <v>0</v>
      </c>
      <c r="AD308">
        <v>0</v>
      </c>
      <c r="AG308" t="s">
        <v>420</v>
      </c>
      <c r="AH308" t="s">
        <v>424</v>
      </c>
      <c r="AI308">
        <v>0</v>
      </c>
      <c r="AJ308">
        <v>0</v>
      </c>
    </row>
    <row r="309" spans="1:36" hidden="1" x14ac:dyDescent="0.3">
      <c r="A309">
        <v>9620</v>
      </c>
      <c r="B309" t="s">
        <v>2366</v>
      </c>
      <c r="C309" t="s">
        <v>2375</v>
      </c>
      <c r="D309" t="s">
        <v>2368</v>
      </c>
      <c r="E309" t="s">
        <v>97</v>
      </c>
      <c r="F309" t="s">
        <v>37</v>
      </c>
      <c r="G309" t="s">
        <v>2376</v>
      </c>
      <c r="H309" t="s">
        <v>2377</v>
      </c>
      <c r="I309" t="s">
        <v>1005</v>
      </c>
      <c r="J309" t="s">
        <v>1006</v>
      </c>
      <c r="K309" t="s">
        <v>185</v>
      </c>
      <c r="L309">
        <v>0</v>
      </c>
      <c r="M309">
        <v>48747</v>
      </c>
      <c r="N309">
        <v>57521</v>
      </c>
      <c r="Q309" t="s">
        <v>420</v>
      </c>
      <c r="R309" t="s">
        <v>306</v>
      </c>
      <c r="S309" t="s">
        <v>2378</v>
      </c>
      <c r="T309" t="s">
        <v>2372</v>
      </c>
      <c r="U309" t="s">
        <v>47</v>
      </c>
      <c r="V309" t="s">
        <v>2379</v>
      </c>
      <c r="W309" t="s">
        <v>2379</v>
      </c>
      <c r="X309" t="s">
        <v>47</v>
      </c>
      <c r="Y309" t="s">
        <v>2380</v>
      </c>
      <c r="AA309">
        <v>0</v>
      </c>
      <c r="AB309">
        <v>0</v>
      </c>
      <c r="AC309">
        <v>0</v>
      </c>
      <c r="AD309">
        <v>0</v>
      </c>
      <c r="AG309" t="s">
        <v>420</v>
      </c>
      <c r="AH309" t="s">
        <v>424</v>
      </c>
      <c r="AI309">
        <v>0</v>
      </c>
      <c r="AJ309">
        <v>0</v>
      </c>
    </row>
    <row r="310" spans="1:36" x14ac:dyDescent="0.3">
      <c r="A310">
        <v>9621</v>
      </c>
      <c r="B310" t="s">
        <v>2381</v>
      </c>
      <c r="C310" t="s">
        <v>2382</v>
      </c>
      <c r="D310" t="s">
        <v>399</v>
      </c>
      <c r="E310" t="s">
        <v>97</v>
      </c>
      <c r="F310" t="s">
        <v>37</v>
      </c>
      <c r="G310" t="s">
        <v>2383</v>
      </c>
      <c r="H310" t="s">
        <v>2384</v>
      </c>
      <c r="I310" t="s">
        <v>902</v>
      </c>
      <c r="J310" t="s">
        <v>903</v>
      </c>
      <c r="K310" t="s">
        <v>2361</v>
      </c>
      <c r="L310">
        <v>0</v>
      </c>
      <c r="M310">
        <v>3476</v>
      </c>
      <c r="N310">
        <v>4101</v>
      </c>
      <c r="O310">
        <v>30</v>
      </c>
      <c r="P310">
        <f>M310*O310/100</f>
        <v>1042.8</v>
      </c>
      <c r="Q310" t="s">
        <v>186</v>
      </c>
      <c r="R310" t="s">
        <v>134</v>
      </c>
      <c r="S310" t="s">
        <v>2385</v>
      </c>
      <c r="T310" t="s">
        <v>1096</v>
      </c>
      <c r="U310" t="s">
        <v>47</v>
      </c>
      <c r="V310" t="s">
        <v>2386</v>
      </c>
      <c r="W310" t="s">
        <v>2386</v>
      </c>
      <c r="X310" t="s">
        <v>47</v>
      </c>
      <c r="Y310" t="s">
        <v>2387</v>
      </c>
      <c r="AA310">
        <v>0</v>
      </c>
      <c r="AB310">
        <v>0</v>
      </c>
      <c r="AC310">
        <v>35</v>
      </c>
      <c r="AD310">
        <v>0</v>
      </c>
      <c r="AG310" t="s">
        <v>186</v>
      </c>
      <c r="AH310" t="s">
        <v>188</v>
      </c>
      <c r="AI310">
        <v>0</v>
      </c>
      <c r="AJ310">
        <v>1216.5999999999999</v>
      </c>
    </row>
    <row r="311" spans="1:36" hidden="1" x14ac:dyDescent="0.3">
      <c r="A311">
        <v>9622</v>
      </c>
      <c r="B311" t="s">
        <v>2388</v>
      </c>
      <c r="C311" t="s">
        <v>2389</v>
      </c>
      <c r="D311" t="s">
        <v>172</v>
      </c>
      <c r="E311" t="s">
        <v>97</v>
      </c>
      <c r="F311" t="s">
        <v>37</v>
      </c>
      <c r="G311" t="s">
        <v>2390</v>
      </c>
      <c r="H311" t="s">
        <v>2391</v>
      </c>
      <c r="I311" t="s">
        <v>577</v>
      </c>
      <c r="J311" t="s">
        <v>578</v>
      </c>
      <c r="K311" t="s">
        <v>42</v>
      </c>
      <c r="L311">
        <v>3344</v>
      </c>
      <c r="M311">
        <v>47619</v>
      </c>
      <c r="N311">
        <v>50477</v>
      </c>
      <c r="Q311" t="s">
        <v>175</v>
      </c>
      <c r="R311" t="s">
        <v>772</v>
      </c>
      <c r="S311" t="s">
        <v>2392</v>
      </c>
      <c r="T311" t="s">
        <v>46</v>
      </c>
      <c r="U311" t="s">
        <v>47</v>
      </c>
      <c r="V311" t="s">
        <v>2393</v>
      </c>
      <c r="W311" t="s">
        <v>2394</v>
      </c>
      <c r="X311" t="s">
        <v>47</v>
      </c>
      <c r="Y311" t="s">
        <v>2395</v>
      </c>
      <c r="AA311">
        <v>0</v>
      </c>
      <c r="AB311">
        <v>0</v>
      </c>
      <c r="AC311">
        <v>26</v>
      </c>
      <c r="AD311">
        <v>0</v>
      </c>
      <c r="AG311" t="s">
        <v>175</v>
      </c>
      <c r="AH311" t="s">
        <v>181</v>
      </c>
      <c r="AI311">
        <v>0</v>
      </c>
      <c r="AJ311">
        <v>12380.94</v>
      </c>
    </row>
    <row r="312" spans="1:36" hidden="1" x14ac:dyDescent="0.3">
      <c r="A312">
        <v>9623</v>
      </c>
      <c r="B312" t="s">
        <v>2396</v>
      </c>
      <c r="C312" t="s">
        <v>2397</v>
      </c>
      <c r="D312" t="s">
        <v>172</v>
      </c>
      <c r="E312" t="s">
        <v>97</v>
      </c>
      <c r="F312" t="s">
        <v>37</v>
      </c>
      <c r="G312" t="s">
        <v>2398</v>
      </c>
      <c r="H312" t="s">
        <v>2399</v>
      </c>
      <c r="I312" t="s">
        <v>315</v>
      </c>
      <c r="J312" t="s">
        <v>316</v>
      </c>
      <c r="K312" t="s">
        <v>42</v>
      </c>
      <c r="L312">
        <v>0</v>
      </c>
      <c r="M312">
        <v>16374</v>
      </c>
      <c r="N312">
        <v>17235</v>
      </c>
      <c r="Q312" t="s">
        <v>175</v>
      </c>
      <c r="R312" t="s">
        <v>1924</v>
      </c>
      <c r="S312" t="s">
        <v>154</v>
      </c>
      <c r="T312" t="s">
        <v>2400</v>
      </c>
      <c r="U312" t="s">
        <v>47</v>
      </c>
      <c r="V312" t="s">
        <v>2401</v>
      </c>
      <c r="W312" t="s">
        <v>2402</v>
      </c>
      <c r="X312" t="s">
        <v>47</v>
      </c>
      <c r="Y312" t="s">
        <v>2403</v>
      </c>
      <c r="AA312">
        <v>0</v>
      </c>
      <c r="AB312">
        <v>0</v>
      </c>
      <c r="AC312">
        <v>39</v>
      </c>
      <c r="AD312">
        <v>0</v>
      </c>
      <c r="AG312" t="s">
        <v>175</v>
      </c>
      <c r="AH312" t="s">
        <v>181</v>
      </c>
      <c r="AI312">
        <v>0</v>
      </c>
      <c r="AJ312">
        <v>6385.86</v>
      </c>
    </row>
    <row r="313" spans="1:36" x14ac:dyDescent="0.3">
      <c r="A313">
        <v>9624</v>
      </c>
      <c r="B313" t="s">
        <v>2404</v>
      </c>
      <c r="C313" t="s">
        <v>2405</v>
      </c>
      <c r="D313" t="s">
        <v>399</v>
      </c>
      <c r="E313" t="s">
        <v>97</v>
      </c>
      <c r="F313" t="s">
        <v>37</v>
      </c>
      <c r="G313" t="s">
        <v>259</v>
      </c>
      <c r="H313" t="s">
        <v>2406</v>
      </c>
      <c r="I313" t="s">
        <v>577</v>
      </c>
      <c r="J313" t="s">
        <v>578</v>
      </c>
      <c r="K313" t="s">
        <v>973</v>
      </c>
      <c r="L313">
        <v>10002</v>
      </c>
      <c r="M313">
        <v>43087</v>
      </c>
      <c r="N313">
        <v>50843</v>
      </c>
      <c r="O313">
        <v>15</v>
      </c>
      <c r="P313">
        <f>M313*O313/100</f>
        <v>6463.05</v>
      </c>
      <c r="Q313" t="s">
        <v>186</v>
      </c>
      <c r="R313" t="s">
        <v>974</v>
      </c>
      <c r="S313" t="s">
        <v>2407</v>
      </c>
      <c r="T313" t="s">
        <v>136</v>
      </c>
      <c r="U313" t="s">
        <v>47</v>
      </c>
      <c r="V313" t="s">
        <v>2408</v>
      </c>
      <c r="W313" t="s">
        <v>2408</v>
      </c>
      <c r="X313" t="s">
        <v>47</v>
      </c>
      <c r="Y313" t="s">
        <v>2409</v>
      </c>
      <c r="AA313">
        <v>0</v>
      </c>
      <c r="AB313">
        <v>0</v>
      </c>
      <c r="AC313">
        <v>50</v>
      </c>
      <c r="AD313">
        <v>0</v>
      </c>
      <c r="AG313" t="s">
        <v>186</v>
      </c>
      <c r="AH313" t="s">
        <v>188</v>
      </c>
      <c r="AI313">
        <v>0</v>
      </c>
      <c r="AJ313">
        <v>21543.5</v>
      </c>
    </row>
    <row r="314" spans="1:36" hidden="1" x14ac:dyDescent="0.3">
      <c r="A314">
        <v>9625</v>
      </c>
      <c r="B314" t="s">
        <v>2410</v>
      </c>
      <c r="C314" t="s">
        <v>2411</v>
      </c>
      <c r="D314" t="s">
        <v>172</v>
      </c>
      <c r="E314" t="s">
        <v>97</v>
      </c>
      <c r="F314" t="s">
        <v>37</v>
      </c>
      <c r="G314" t="s">
        <v>2412</v>
      </c>
      <c r="H314" t="s">
        <v>2413</v>
      </c>
      <c r="I314" t="s">
        <v>2414</v>
      </c>
      <c r="J314" t="s">
        <v>2415</v>
      </c>
      <c r="K314" t="s">
        <v>79</v>
      </c>
      <c r="L314">
        <v>794</v>
      </c>
      <c r="M314">
        <v>16943</v>
      </c>
      <c r="N314">
        <v>17906</v>
      </c>
      <c r="Q314" t="s">
        <v>175</v>
      </c>
      <c r="R314" t="s">
        <v>111</v>
      </c>
      <c r="S314" t="s">
        <v>2416</v>
      </c>
      <c r="T314" t="s">
        <v>46</v>
      </c>
      <c r="U314" t="s">
        <v>47</v>
      </c>
      <c r="V314" t="s">
        <v>2417</v>
      </c>
      <c r="W314" t="s">
        <v>2417</v>
      </c>
      <c r="X314" t="s">
        <v>47</v>
      </c>
      <c r="Y314" t="s">
        <v>2418</v>
      </c>
      <c r="AA314">
        <v>0</v>
      </c>
      <c r="AB314">
        <v>0</v>
      </c>
      <c r="AC314">
        <v>60</v>
      </c>
      <c r="AD314">
        <v>0</v>
      </c>
      <c r="AG314" t="s">
        <v>175</v>
      </c>
      <c r="AH314" t="s">
        <v>181</v>
      </c>
      <c r="AI314">
        <v>0</v>
      </c>
      <c r="AJ314">
        <v>10165.799999999999</v>
      </c>
    </row>
    <row r="315" spans="1:36" hidden="1" x14ac:dyDescent="0.3">
      <c r="A315">
        <v>9626</v>
      </c>
      <c r="B315" t="s">
        <v>2419</v>
      </c>
      <c r="C315" t="s">
        <v>2420</v>
      </c>
      <c r="D315" t="s">
        <v>172</v>
      </c>
      <c r="E315" t="s">
        <v>97</v>
      </c>
      <c r="F315" t="s">
        <v>37</v>
      </c>
      <c r="G315" t="s">
        <v>2421</v>
      </c>
      <c r="H315" t="s">
        <v>2422</v>
      </c>
      <c r="I315" t="s">
        <v>315</v>
      </c>
      <c r="J315" t="s">
        <v>316</v>
      </c>
      <c r="K315" t="s">
        <v>218</v>
      </c>
      <c r="L315">
        <v>28124</v>
      </c>
      <c r="M315">
        <v>72174</v>
      </c>
      <c r="N315">
        <v>79452</v>
      </c>
      <c r="Q315" t="s">
        <v>175</v>
      </c>
      <c r="R315" t="s">
        <v>80</v>
      </c>
      <c r="S315" t="s">
        <v>2423</v>
      </c>
      <c r="T315" t="s">
        <v>46</v>
      </c>
      <c r="U315" t="s">
        <v>47</v>
      </c>
      <c r="V315" t="s">
        <v>2424</v>
      </c>
      <c r="W315" t="s">
        <v>2424</v>
      </c>
      <c r="X315" t="s">
        <v>47</v>
      </c>
      <c r="Y315" t="s">
        <v>2425</v>
      </c>
      <c r="AA315">
        <v>0</v>
      </c>
      <c r="AB315">
        <v>0</v>
      </c>
      <c r="AC315">
        <v>0</v>
      </c>
      <c r="AD315">
        <v>0</v>
      </c>
      <c r="AG315" t="s">
        <v>175</v>
      </c>
      <c r="AH315" t="s">
        <v>181</v>
      </c>
      <c r="AI315">
        <v>0</v>
      </c>
      <c r="AJ315">
        <v>0</v>
      </c>
    </row>
    <row r="316" spans="1:36" hidden="1" x14ac:dyDescent="0.3">
      <c r="A316">
        <v>9627</v>
      </c>
      <c r="B316" t="s">
        <v>2426</v>
      </c>
      <c r="C316" t="s">
        <v>2427</v>
      </c>
      <c r="D316" t="s">
        <v>172</v>
      </c>
      <c r="E316" t="s">
        <v>97</v>
      </c>
      <c r="F316" t="s">
        <v>37</v>
      </c>
      <c r="G316" t="s">
        <v>2428</v>
      </c>
      <c r="H316" t="s">
        <v>2429</v>
      </c>
      <c r="I316" t="s">
        <v>2430</v>
      </c>
      <c r="J316" t="s">
        <v>2431</v>
      </c>
      <c r="K316" t="s">
        <v>185</v>
      </c>
      <c r="L316">
        <v>16909</v>
      </c>
      <c r="M316">
        <v>16909</v>
      </c>
      <c r="N316">
        <v>19953</v>
      </c>
      <c r="Q316" t="s">
        <v>175</v>
      </c>
      <c r="R316" t="s">
        <v>718</v>
      </c>
      <c r="S316" t="s">
        <v>1800</v>
      </c>
      <c r="T316" t="s">
        <v>209</v>
      </c>
      <c r="U316" t="s">
        <v>47</v>
      </c>
      <c r="V316" t="s">
        <v>2432</v>
      </c>
      <c r="W316" t="s">
        <v>2433</v>
      </c>
      <c r="X316" t="s">
        <v>47</v>
      </c>
      <c r="Y316" t="s">
        <v>2434</v>
      </c>
      <c r="AA316">
        <v>0</v>
      </c>
      <c r="AB316">
        <v>0</v>
      </c>
      <c r="AC316">
        <v>0</v>
      </c>
      <c r="AD316">
        <v>19</v>
      </c>
      <c r="AG316" t="s">
        <v>175</v>
      </c>
      <c r="AH316" t="s">
        <v>181</v>
      </c>
      <c r="AI316">
        <v>0</v>
      </c>
      <c r="AJ316">
        <v>3212.71</v>
      </c>
    </row>
    <row r="317" spans="1:36" hidden="1" x14ac:dyDescent="0.3">
      <c r="A317">
        <v>9628</v>
      </c>
      <c r="B317" t="s">
        <v>2435</v>
      </c>
      <c r="C317" t="s">
        <v>2436</v>
      </c>
      <c r="D317" t="s">
        <v>172</v>
      </c>
      <c r="E317" t="s">
        <v>97</v>
      </c>
      <c r="F317" t="s">
        <v>37</v>
      </c>
      <c r="G317" t="s">
        <v>2437</v>
      </c>
      <c r="H317" t="s">
        <v>2438</v>
      </c>
      <c r="I317" t="s">
        <v>577</v>
      </c>
      <c r="J317" t="s">
        <v>578</v>
      </c>
      <c r="K317" t="s">
        <v>185</v>
      </c>
      <c r="L317">
        <v>0</v>
      </c>
      <c r="M317">
        <v>16524</v>
      </c>
      <c r="N317">
        <v>17412</v>
      </c>
      <c r="Q317" t="s">
        <v>175</v>
      </c>
      <c r="R317" t="s">
        <v>306</v>
      </c>
      <c r="S317" t="s">
        <v>154</v>
      </c>
      <c r="T317" t="s">
        <v>2400</v>
      </c>
      <c r="U317" t="s">
        <v>47</v>
      </c>
      <c r="V317" t="s">
        <v>2439</v>
      </c>
      <c r="W317" t="s">
        <v>2440</v>
      </c>
      <c r="X317" t="s">
        <v>47</v>
      </c>
      <c r="Y317" t="s">
        <v>2441</v>
      </c>
      <c r="AA317">
        <v>0</v>
      </c>
      <c r="AB317">
        <v>0</v>
      </c>
      <c r="AC317">
        <v>40</v>
      </c>
      <c r="AD317">
        <v>0</v>
      </c>
      <c r="AG317" t="s">
        <v>175</v>
      </c>
      <c r="AH317" t="s">
        <v>181</v>
      </c>
      <c r="AI317">
        <v>0</v>
      </c>
      <c r="AJ317">
        <v>6609.6</v>
      </c>
    </row>
    <row r="318" spans="1:36" x14ac:dyDescent="0.3">
      <c r="A318">
        <v>9629</v>
      </c>
      <c r="B318" t="s">
        <v>2442</v>
      </c>
      <c r="C318" t="s">
        <v>2443</v>
      </c>
      <c r="D318" t="s">
        <v>399</v>
      </c>
      <c r="E318" t="s">
        <v>97</v>
      </c>
      <c r="F318" t="s">
        <v>37</v>
      </c>
      <c r="G318" t="s">
        <v>971</v>
      </c>
      <c r="H318" t="s">
        <v>2444</v>
      </c>
      <c r="I318" t="s">
        <v>577</v>
      </c>
      <c r="J318" t="s">
        <v>578</v>
      </c>
      <c r="K318" t="s">
        <v>973</v>
      </c>
      <c r="L318">
        <v>13810</v>
      </c>
      <c r="M318">
        <v>43387</v>
      </c>
      <c r="N318">
        <v>51197</v>
      </c>
      <c r="O318">
        <v>15</v>
      </c>
      <c r="P318">
        <f>M318*O318/100</f>
        <v>6508.05</v>
      </c>
      <c r="Q318" t="s">
        <v>186</v>
      </c>
      <c r="R318" t="s">
        <v>194</v>
      </c>
      <c r="S318" t="s">
        <v>2445</v>
      </c>
      <c r="T318" t="s">
        <v>136</v>
      </c>
      <c r="U318" t="s">
        <v>47</v>
      </c>
      <c r="V318" t="s">
        <v>2446</v>
      </c>
      <c r="W318" t="s">
        <v>2446</v>
      </c>
      <c r="X318" t="s">
        <v>47</v>
      </c>
      <c r="Y318" t="s">
        <v>2447</v>
      </c>
      <c r="AA318">
        <v>0</v>
      </c>
      <c r="AB318">
        <v>0</v>
      </c>
      <c r="AC318">
        <v>15</v>
      </c>
      <c r="AD318">
        <v>0</v>
      </c>
      <c r="AG318" t="s">
        <v>186</v>
      </c>
      <c r="AH318" t="s">
        <v>188</v>
      </c>
      <c r="AI318">
        <v>0</v>
      </c>
      <c r="AJ318">
        <v>6508.05</v>
      </c>
    </row>
    <row r="319" spans="1:36" hidden="1" x14ac:dyDescent="0.3">
      <c r="A319">
        <v>9630</v>
      </c>
      <c r="B319" t="s">
        <v>2149</v>
      </c>
      <c r="C319" t="s">
        <v>2448</v>
      </c>
      <c r="D319" t="s">
        <v>2151</v>
      </c>
      <c r="E319" t="s">
        <v>97</v>
      </c>
      <c r="F319" t="s">
        <v>37</v>
      </c>
      <c r="G319" t="s">
        <v>259</v>
      </c>
      <c r="H319" t="s">
        <v>2449</v>
      </c>
      <c r="I319" t="s">
        <v>577</v>
      </c>
      <c r="J319" t="s">
        <v>2450</v>
      </c>
      <c r="K319" t="s">
        <v>185</v>
      </c>
      <c r="L319">
        <v>58276</v>
      </c>
      <c r="M319">
        <v>83023</v>
      </c>
      <c r="N319">
        <v>98378</v>
      </c>
      <c r="Q319" t="s">
        <v>265</v>
      </c>
      <c r="R319" t="s">
        <v>194</v>
      </c>
      <c r="S319" t="s">
        <v>195</v>
      </c>
      <c r="T319" t="s">
        <v>209</v>
      </c>
      <c r="U319" t="s">
        <v>47</v>
      </c>
      <c r="V319" t="s">
        <v>2451</v>
      </c>
      <c r="W319" t="s">
        <v>2451</v>
      </c>
      <c r="X319" t="s">
        <v>47</v>
      </c>
      <c r="Y319" t="s">
        <v>2452</v>
      </c>
      <c r="AA319">
        <v>0</v>
      </c>
      <c r="AB319">
        <v>0</v>
      </c>
      <c r="AC319">
        <v>0</v>
      </c>
      <c r="AD319">
        <v>14</v>
      </c>
      <c r="AG319" t="s">
        <v>265</v>
      </c>
      <c r="AH319" t="s">
        <v>268</v>
      </c>
      <c r="AI319">
        <v>0</v>
      </c>
      <c r="AJ319">
        <v>8158.64</v>
      </c>
    </row>
    <row r="320" spans="1:36" hidden="1" x14ac:dyDescent="0.3">
      <c r="A320">
        <v>9631</v>
      </c>
      <c r="B320" t="s">
        <v>2149</v>
      </c>
      <c r="C320" t="s">
        <v>2453</v>
      </c>
      <c r="D320" t="s">
        <v>2151</v>
      </c>
      <c r="E320" t="s">
        <v>97</v>
      </c>
      <c r="F320" t="s">
        <v>37</v>
      </c>
      <c r="G320" t="s">
        <v>259</v>
      </c>
      <c r="H320" t="s">
        <v>2454</v>
      </c>
      <c r="I320" t="s">
        <v>577</v>
      </c>
      <c r="J320" t="s">
        <v>2450</v>
      </c>
      <c r="K320" t="s">
        <v>185</v>
      </c>
      <c r="L320">
        <v>58276</v>
      </c>
      <c r="M320">
        <v>83023</v>
      </c>
      <c r="N320">
        <v>98378</v>
      </c>
      <c r="Q320" t="s">
        <v>265</v>
      </c>
      <c r="R320" t="s">
        <v>194</v>
      </c>
      <c r="S320" t="s">
        <v>195</v>
      </c>
      <c r="T320" t="s">
        <v>145</v>
      </c>
      <c r="U320" t="s">
        <v>47</v>
      </c>
      <c r="V320" t="s">
        <v>2455</v>
      </c>
      <c r="W320" t="s">
        <v>2455</v>
      </c>
      <c r="X320" t="s">
        <v>47</v>
      </c>
      <c r="Y320" t="s">
        <v>2456</v>
      </c>
      <c r="AA320">
        <v>0</v>
      </c>
      <c r="AB320">
        <v>0</v>
      </c>
      <c r="AC320">
        <v>0</v>
      </c>
      <c r="AD320">
        <v>14</v>
      </c>
      <c r="AG320" t="s">
        <v>265</v>
      </c>
      <c r="AH320" t="s">
        <v>268</v>
      </c>
      <c r="AI320">
        <v>0</v>
      </c>
      <c r="AJ320">
        <v>8158.64</v>
      </c>
    </row>
    <row r="321" spans="1:36" x14ac:dyDescent="0.3">
      <c r="A321">
        <v>9632</v>
      </c>
      <c r="B321" t="s">
        <v>2457</v>
      </c>
      <c r="C321" t="s">
        <v>2458</v>
      </c>
      <c r="D321" t="s">
        <v>2459</v>
      </c>
      <c r="E321" t="s">
        <v>97</v>
      </c>
      <c r="F321" t="s">
        <v>37</v>
      </c>
      <c r="G321" t="s">
        <v>2460</v>
      </c>
      <c r="H321" t="s">
        <v>2461</v>
      </c>
      <c r="I321" t="s">
        <v>2414</v>
      </c>
      <c r="J321" t="s">
        <v>2415</v>
      </c>
      <c r="K321" t="s">
        <v>190</v>
      </c>
      <c r="L321">
        <v>7667</v>
      </c>
      <c r="M321">
        <v>37300</v>
      </c>
      <c r="N321">
        <v>44014</v>
      </c>
      <c r="O321">
        <v>55</v>
      </c>
      <c r="P321">
        <f t="shared" ref="P321:P324" si="8">M321*O321/100</f>
        <v>20515</v>
      </c>
      <c r="Q321" t="s">
        <v>186</v>
      </c>
      <c r="R321" t="s">
        <v>194</v>
      </c>
      <c r="S321" t="s">
        <v>195</v>
      </c>
      <c r="T321" t="s">
        <v>136</v>
      </c>
      <c r="U321" t="s">
        <v>47</v>
      </c>
      <c r="V321" t="s">
        <v>2462</v>
      </c>
      <c r="W321" t="s">
        <v>2462</v>
      </c>
      <c r="X321" t="s">
        <v>47</v>
      </c>
      <c r="Y321" t="s">
        <v>2463</v>
      </c>
      <c r="AA321">
        <v>0</v>
      </c>
      <c r="AB321">
        <v>0</v>
      </c>
      <c r="AC321">
        <v>0</v>
      </c>
      <c r="AD321">
        <v>0</v>
      </c>
      <c r="AG321" t="s">
        <v>186</v>
      </c>
      <c r="AH321" t="s">
        <v>188</v>
      </c>
      <c r="AI321">
        <v>0</v>
      </c>
      <c r="AJ321">
        <v>0</v>
      </c>
    </row>
    <row r="322" spans="1:36" x14ac:dyDescent="0.3">
      <c r="A322">
        <v>9633</v>
      </c>
      <c r="B322" t="s">
        <v>2464</v>
      </c>
      <c r="C322" t="s">
        <v>2465</v>
      </c>
      <c r="D322" t="s">
        <v>2466</v>
      </c>
      <c r="E322" t="s">
        <v>97</v>
      </c>
      <c r="F322" t="s">
        <v>37</v>
      </c>
      <c r="G322" t="s">
        <v>2467</v>
      </c>
      <c r="H322" t="s">
        <v>2468</v>
      </c>
      <c r="I322" t="s">
        <v>315</v>
      </c>
      <c r="J322" t="s">
        <v>316</v>
      </c>
      <c r="K322" t="s">
        <v>1732</v>
      </c>
      <c r="L322">
        <v>1661</v>
      </c>
      <c r="M322">
        <v>53765</v>
      </c>
      <c r="N322">
        <v>63443</v>
      </c>
      <c r="O322">
        <v>55</v>
      </c>
      <c r="P322">
        <f t="shared" si="8"/>
        <v>29570.75</v>
      </c>
      <c r="Q322" t="s">
        <v>186</v>
      </c>
      <c r="R322" t="s">
        <v>1907</v>
      </c>
      <c r="S322" t="s">
        <v>2469</v>
      </c>
      <c r="T322" t="s">
        <v>136</v>
      </c>
      <c r="U322" t="s">
        <v>47</v>
      </c>
      <c r="V322" t="s">
        <v>2470</v>
      </c>
      <c r="W322" t="s">
        <v>2470</v>
      </c>
      <c r="X322" t="s">
        <v>47</v>
      </c>
      <c r="Y322" t="s">
        <v>2471</v>
      </c>
      <c r="AA322">
        <v>0</v>
      </c>
      <c r="AB322">
        <v>0</v>
      </c>
      <c r="AC322">
        <v>0</v>
      </c>
      <c r="AD322">
        <v>0</v>
      </c>
      <c r="AG322" t="s">
        <v>186</v>
      </c>
      <c r="AH322" t="s">
        <v>188</v>
      </c>
      <c r="AI322">
        <v>0</v>
      </c>
      <c r="AJ322">
        <v>0</v>
      </c>
    </row>
    <row r="323" spans="1:36" x14ac:dyDescent="0.3">
      <c r="A323">
        <v>9634</v>
      </c>
      <c r="B323" t="s">
        <v>2472</v>
      </c>
      <c r="C323" t="s">
        <v>2473</v>
      </c>
      <c r="D323" t="s">
        <v>399</v>
      </c>
      <c r="E323" t="s">
        <v>97</v>
      </c>
      <c r="F323" t="s">
        <v>37</v>
      </c>
      <c r="G323" t="s">
        <v>2474</v>
      </c>
      <c r="H323" t="s">
        <v>2475</v>
      </c>
      <c r="I323" t="s">
        <v>577</v>
      </c>
      <c r="J323" t="s">
        <v>578</v>
      </c>
      <c r="K323" t="s">
        <v>973</v>
      </c>
      <c r="L323">
        <v>22115</v>
      </c>
      <c r="M323">
        <v>51417</v>
      </c>
      <c r="N323">
        <v>60673</v>
      </c>
      <c r="O323">
        <v>15</v>
      </c>
      <c r="P323">
        <f t="shared" si="8"/>
        <v>7712.55</v>
      </c>
      <c r="Q323" t="s">
        <v>186</v>
      </c>
      <c r="R323" t="s">
        <v>974</v>
      </c>
      <c r="S323" t="s">
        <v>2476</v>
      </c>
      <c r="T323" t="s">
        <v>136</v>
      </c>
      <c r="U323" t="s">
        <v>47</v>
      </c>
      <c r="V323" t="s">
        <v>2477</v>
      </c>
      <c r="W323" t="s">
        <v>2477</v>
      </c>
      <c r="X323" t="s">
        <v>47</v>
      </c>
      <c r="Y323" t="s">
        <v>2478</v>
      </c>
      <c r="AA323">
        <v>0</v>
      </c>
      <c r="AB323">
        <v>0</v>
      </c>
      <c r="AC323">
        <v>15</v>
      </c>
      <c r="AD323">
        <v>0</v>
      </c>
      <c r="AG323" t="s">
        <v>186</v>
      </c>
      <c r="AH323" t="s">
        <v>188</v>
      </c>
      <c r="AI323">
        <v>0</v>
      </c>
      <c r="AJ323">
        <v>7712.55</v>
      </c>
    </row>
    <row r="324" spans="1:36" hidden="1" x14ac:dyDescent="0.3">
      <c r="P324">
        <f t="shared" si="8"/>
        <v>0</v>
      </c>
    </row>
    <row r="325" spans="1:36" x14ac:dyDescent="0.3">
      <c r="O325" t="s">
        <v>2481</v>
      </c>
      <c r="P325" s="2">
        <f>SUBTOTAL(9,P26:P323)</f>
        <v>1076054.5500000005</v>
      </c>
    </row>
    <row r="326" spans="1:36" x14ac:dyDescent="0.3">
      <c r="O326" t="s">
        <v>2482</v>
      </c>
      <c r="P326" s="2">
        <f>P325*18/100</f>
        <v>193689.81900000011</v>
      </c>
    </row>
    <row r="327" spans="1:36" x14ac:dyDescent="0.3">
      <c r="O327" t="s">
        <v>2483</v>
      </c>
      <c r="P327" s="3">
        <f>P325+P326</f>
        <v>1269744.3690000006</v>
      </c>
    </row>
  </sheetData>
  <autoFilter ref="A1:AJ324" xr:uid="{00000000-0001-0000-0000-000000000000}">
    <filterColumn colId="16">
      <filters>
        <filter val="SOHAIL SALIM SHAIKH"/>
      </filters>
    </filterColumn>
  </autoFilter>
  <pageMargins left="0.7" right="0.7" top="0.75" bottom="0.75" header="0.3" footer="0.3"/>
  <ignoredErrors>
    <ignoredError sqref="A72 Q2:AJ323 C72:N72 A73:N287 A1:N71 Q1:S1 U1:AJ1 A289:N323 A288:F288 H288:N288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Leads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Shainaj</dc:creator>
  <cp:lastModifiedBy>Amjad Shaikh</cp:lastModifiedBy>
  <dcterms:created xsi:type="dcterms:W3CDTF">2026-01-09T09:52:51Z</dcterms:created>
  <dcterms:modified xsi:type="dcterms:W3CDTF">2026-01-09T09:52:51Z</dcterms:modified>
</cp:coreProperties>
</file>