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B163AE2-42B7-4644-A599-0A0CCD36571E}" xr6:coauthVersionLast="47" xr6:coauthVersionMax="47" xr10:uidLastSave="{00000000-0000-0000-0000-000000000000}"/>
  <bookViews>
    <workbookView xWindow="-120" yWindow="-120" windowWidth="29040" windowHeight="15720" xr2:uid="{C769E509-F5C3-435C-9346-8636157F392F}"/>
  </bookViews>
  <sheets>
    <sheet name="Sheet1" sheetId="1" r:id="rId1"/>
  </sheets>
  <definedNames>
    <definedName name="_xlnm._FilterDatabase" localSheetId="0" hidden="1">Sheet1!$A$1:$AC$12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4" i="1" l="1"/>
  <c r="Y12" i="1"/>
</calcChain>
</file>

<file path=xl/sharedStrings.xml><?xml version="1.0" encoding="utf-8"?>
<sst xmlns="http://schemas.openxmlformats.org/spreadsheetml/2006/main" count="168" uniqueCount="113">
  <si>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</si>
  <si>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</si>
  <si>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</si>
  <si>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</si>
  <si>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</si>
  <si>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</si>
  <si>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</si>
  <si>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</si>
  <si>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</si>
  <si>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</si>
  <si>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</si>
  <si>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</si>
  <si>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</si>
  <si>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</si>
  <si>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</si>
  <si>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</si>
  <si>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</si>
  <si>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</si>
  <si>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</si>
  <si>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</si>
  <si>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</si>
  <si>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</si>
  <si>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</si>
  <si>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</si>
  <si>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</si>
  <si>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</si>
  <si>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</si>
  <si>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</si>
  <si>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</si>
  <si>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</si>
  <si>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SHAIKH MUZAMMIL CHAOOSH</t>
  </si>
  <si>
    <t>Royal Sundaram General Insurance Company Limited</t>
  </si>
  <si>
    <t>LIABILITY</t>
  </si>
  <si>
    <t>PRIVATE_CAR</t>
  </si>
  <si>
    <t>MH26E1119</t>
  </si>
  <si>
    <t>TOYOTA KIRLOSKAR MOTOR LTD</t>
  </si>
  <si>
    <t>QUALIS GS C3</t>
  </si>
  <si>
    <t>2001</t>
  </si>
  <si>
    <t>2446</t>
  </si>
  <si>
    <t>0</t>
  </si>
  <si>
    <t>10</t>
  </si>
  <si>
    <t>DIESEL</t>
  </si>
  <si>
    <t>VPT1086297000100</t>
  </si>
  <si>
    <t>MR BALASAHEB UTTAM CHAVAN</t>
  </si>
  <si>
    <t>MH23Y0350</t>
  </si>
  <si>
    <t>MAHINDRA</t>
  </si>
  <si>
    <t>SCORPIO EX</t>
  </si>
  <si>
    <t>2011</t>
  </si>
  <si>
    <t>2523</t>
  </si>
  <si>
    <t>9</t>
  </si>
  <si>
    <t>VPT1086359000100</t>
  </si>
  <si>
    <t>MR SAHEBRAO DASU PAWAR</t>
  </si>
  <si>
    <t>PACKAGE</t>
  </si>
  <si>
    <t>MISC</t>
  </si>
  <si>
    <t>MH26BQ2302</t>
  </si>
  <si>
    <t>ARJUN 555 DI</t>
  </si>
  <si>
    <t>2019</t>
  </si>
  <si>
    <t>VOC0688196000100</t>
  </si>
  <si>
    <t>AJAY JALINDAR BHANDARE</t>
  </si>
  <si>
    <t>SBI General Insurance Company Limited</t>
  </si>
  <si>
    <t>GCV</t>
  </si>
  <si>
    <t>MH12PQ7414</t>
  </si>
  <si>
    <t>MAHINDRA &amp;AMP; MAHINDRA</t>
  </si>
  <si>
    <t>JEETO</t>
  </si>
  <si>
    <t>2018</t>
  </si>
  <si>
    <t>1426</t>
  </si>
  <si>
    <t>2</t>
  </si>
  <si>
    <t>POCMVGC0100693092</t>
  </si>
  <si>
    <t>MR GOPAL BABURAO JANKAR</t>
  </si>
  <si>
    <t>MH14GA2292</t>
  </si>
  <si>
    <t>MARUTI SUZUKI</t>
  </si>
  <si>
    <t>OMNI 5 STR BSIV</t>
  </si>
  <si>
    <t>2017</t>
  </si>
  <si>
    <t>796</t>
  </si>
  <si>
    <t>8</t>
  </si>
  <si>
    <t>PETROL</t>
  </si>
  <si>
    <t>VPT1086667000100</t>
  </si>
  <si>
    <t>MR PRASAD SHRIRANG INGAWALE</t>
  </si>
  <si>
    <t>HDFC ERGO General Insurance Company Limited</t>
  </si>
  <si>
    <t>MH12XM4290</t>
  </si>
  <si>
    <t>VEERO</t>
  </si>
  <si>
    <t>2024</t>
  </si>
  <si>
    <t>2999</t>
  </si>
  <si>
    <t>2315208204152400000</t>
  </si>
  <si>
    <t>MR VISHAL BHANUDAS TAPKIR</t>
  </si>
  <si>
    <t>MH14KQ0221</t>
  </si>
  <si>
    <t>TATA MOTORS LTD</t>
  </si>
  <si>
    <t>INTRA</t>
  </si>
  <si>
    <t>2023</t>
  </si>
  <si>
    <t>2565</t>
  </si>
  <si>
    <t>1</t>
  </si>
  <si>
    <t>2315208202857300000</t>
  </si>
  <si>
    <t>MR ARVIND DIGAMBAR KAWARE</t>
  </si>
  <si>
    <t>MH11AP6090</t>
  </si>
  <si>
    <t>THAR CRDE</t>
  </si>
  <si>
    <t>2498</t>
  </si>
  <si>
    <t>6</t>
  </si>
  <si>
    <t>VPT1086953000100</t>
  </si>
  <si>
    <t>MR BALIRAM SHANKAR MASKE</t>
  </si>
  <si>
    <t>MH14EM2899</t>
  </si>
  <si>
    <t>LPT 1109 HD</t>
  </si>
  <si>
    <t>2014</t>
  </si>
  <si>
    <t>12990</t>
  </si>
  <si>
    <t>VGC1303317000101</t>
  </si>
  <si>
    <t>M/S MANOLKAR AND DAUGHTERS ENTERPRISES</t>
  </si>
  <si>
    <t>MH12RN1541</t>
  </si>
  <si>
    <t>BOLERO</t>
  </si>
  <si>
    <t>3225</t>
  </si>
  <si>
    <t>2315208199402200000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</si>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</sst>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2DBB-FE7A-46B9-B096-EDFA027F23D4}">
  <dimension ref="A1:AD14"/>
  <sheetViews>
    <sheetView tabSelected="1" topLeftCell="E1" workbookViewId="0">
      <selection activeCell="S28" sqref="S28"/>
    </sheetView>
  </sheetViews>
  <sheetFormatPr defaultRowHeight="15" x14ac:dyDescent="0.25"/>
  <cols>
    <col min="1" max="1" width="12.85546875" customWidth="1"/>
    <col min="2" max="2" width="9.140625" hidden="1" customWidth="1"/>
    <col min="3" max="3" width="40.85546875" customWidth="1"/>
    <col min="4" max="4" width="55" customWidth="1"/>
    <col min="5" max="5" width="12" customWidth="1"/>
    <col min="7" max="7" width="18.140625" customWidth="1"/>
    <col min="8" max="8" width="18" customWidth="1"/>
    <col min="9" max="9" width="15" customWidth="1"/>
    <col min="15" max="15" width="9.140625" customWidth="1"/>
    <col min="16" max="16" width="0.140625" customWidth="1"/>
    <col min="17" max="17" width="9.140625" hidden="1" customWidth="1"/>
  </cols>
  <sheetData>
    <row r="1" spans="1:30" ht="15.7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19" t="s">
        <v>23</v>
      </c>
      <c r="Y1" s="9" t="s">
        <v>24</v>
      </c>
      <c r="Z1" s="8" t="s">
        <v>25</v>
      </c>
      <c r="AA1" s="10" t="s">
        <v>26</v>
      </c>
      <c r="AB1" s="11" t="s">
        <v>27</v>
      </c>
      <c r="AC1" s="13" t="s">
        <v>28</v>
      </c>
    </row>
    <row r="2" spans="1:30" ht="15.75" x14ac:dyDescent="0.25">
      <c r="A2" s="12">
        <v>46055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46057</v>
      </c>
      <c r="Q2" s="3">
        <v>46421</v>
      </c>
      <c r="R2" s="2">
        <v>0</v>
      </c>
      <c r="S2" s="2">
        <v>0</v>
      </c>
      <c r="T2" s="2">
        <v>0</v>
      </c>
      <c r="U2" s="2">
        <v>8762</v>
      </c>
      <c r="V2" s="2">
        <v>8762</v>
      </c>
      <c r="W2" s="2">
        <v>10339</v>
      </c>
      <c r="X2" s="16">
        <v>0.35</v>
      </c>
      <c r="Y2" s="17">
        <v>3066.7</v>
      </c>
      <c r="Z2" s="5">
        <v>0.02</v>
      </c>
      <c r="AA2" s="4">
        <v>61.333999999999996</v>
      </c>
      <c r="AB2" s="4">
        <v>3005.366</v>
      </c>
      <c r="AC2" s="2"/>
      <c r="AD2">
        <v>37</v>
      </c>
    </row>
    <row r="3" spans="1:30" ht="15.75" x14ac:dyDescent="0.25">
      <c r="A3" s="12">
        <v>46055</v>
      </c>
      <c r="B3" s="2" t="s">
        <v>29</v>
      </c>
      <c r="C3" s="2" t="s">
        <v>43</v>
      </c>
      <c r="D3" s="2" t="s">
        <v>31</v>
      </c>
      <c r="E3" s="2" t="s">
        <v>32</v>
      </c>
      <c r="F3" s="2" t="s">
        <v>33</v>
      </c>
      <c r="G3" s="2" t="s">
        <v>44</v>
      </c>
      <c r="H3" s="2" t="s">
        <v>45</v>
      </c>
      <c r="I3" s="2" t="s">
        <v>46</v>
      </c>
      <c r="J3" s="2" t="s">
        <v>47</v>
      </c>
      <c r="K3" s="2" t="s">
        <v>48</v>
      </c>
      <c r="L3" s="2" t="s">
        <v>39</v>
      </c>
      <c r="M3" s="2" t="s">
        <v>49</v>
      </c>
      <c r="N3" s="2" t="s">
        <v>41</v>
      </c>
      <c r="O3" s="2" t="s">
        <v>50</v>
      </c>
      <c r="P3" s="3">
        <v>46057</v>
      </c>
      <c r="Q3" s="3">
        <v>46421</v>
      </c>
      <c r="R3" s="2">
        <v>0</v>
      </c>
      <c r="S3" s="2">
        <v>0</v>
      </c>
      <c r="T3" s="2">
        <v>0</v>
      </c>
      <c r="U3" s="2">
        <v>8712</v>
      </c>
      <c r="V3" s="2">
        <v>8712</v>
      </c>
      <c r="W3" s="2">
        <v>10280</v>
      </c>
      <c r="X3" s="16">
        <v>0.35</v>
      </c>
      <c r="Y3" s="17">
        <v>3049.2</v>
      </c>
      <c r="Z3" s="5">
        <v>0.02</v>
      </c>
      <c r="AA3" s="4">
        <v>60.983999999999995</v>
      </c>
      <c r="AB3" s="4">
        <v>2988.2159999999999</v>
      </c>
      <c r="AC3" s="2"/>
      <c r="AD3">
        <v>37</v>
      </c>
    </row>
    <row r="4" spans="1:30" ht="15.75" x14ac:dyDescent="0.25">
      <c r="A4" s="12">
        <v>46055</v>
      </c>
      <c r="B4" s="2" t="s">
        <v>29</v>
      </c>
      <c r="C4" s="2" t="s">
        <v>51</v>
      </c>
      <c r="D4" s="2" t="s">
        <v>31</v>
      </c>
      <c r="E4" s="2" t="s">
        <v>52</v>
      </c>
      <c r="F4" s="2" t="s">
        <v>53</v>
      </c>
      <c r="G4" s="2" t="s">
        <v>54</v>
      </c>
      <c r="H4" s="2" t="s">
        <v>45</v>
      </c>
      <c r="I4" s="2" t="s">
        <v>55</v>
      </c>
      <c r="J4" s="2" t="s">
        <v>56</v>
      </c>
      <c r="K4" s="2" t="s">
        <v>39</v>
      </c>
      <c r="L4" s="2" t="s">
        <v>39</v>
      </c>
      <c r="M4" s="2"/>
      <c r="N4" s="2" t="s">
        <v>41</v>
      </c>
      <c r="O4" s="2" t="s">
        <v>57</v>
      </c>
      <c r="P4" s="3">
        <v>46057</v>
      </c>
      <c r="Q4" s="3">
        <v>46421</v>
      </c>
      <c r="R4" s="2">
        <v>20</v>
      </c>
      <c r="S4" s="2">
        <v>419650</v>
      </c>
      <c r="T4" s="2">
        <v>707</v>
      </c>
      <c r="U4" s="2">
        <v>7632</v>
      </c>
      <c r="V4" s="2">
        <v>8339</v>
      </c>
      <c r="W4" s="2">
        <v>9840</v>
      </c>
      <c r="X4" s="16">
        <v>0.53</v>
      </c>
      <c r="Y4" s="17">
        <v>4419.67</v>
      </c>
      <c r="Z4" s="5">
        <v>0.02</v>
      </c>
      <c r="AA4" s="4">
        <v>88.3934</v>
      </c>
      <c r="AB4" s="4">
        <v>4331.2766000000001</v>
      </c>
      <c r="AC4" s="2"/>
      <c r="AD4">
        <v>55</v>
      </c>
    </row>
    <row r="5" spans="1:30" ht="15.75" x14ac:dyDescent="0.25">
      <c r="A5" s="12">
        <v>46056</v>
      </c>
      <c r="B5" s="2" t="s">
        <v>29</v>
      </c>
      <c r="C5" s="2" t="s">
        <v>58</v>
      </c>
      <c r="D5" s="2" t="s">
        <v>59</v>
      </c>
      <c r="E5" s="2" t="s">
        <v>52</v>
      </c>
      <c r="F5" s="2" t="s">
        <v>60</v>
      </c>
      <c r="G5" s="2" t="s">
        <v>61</v>
      </c>
      <c r="H5" s="2" t="s">
        <v>62</v>
      </c>
      <c r="I5" s="2" t="s">
        <v>63</v>
      </c>
      <c r="J5" s="2" t="s">
        <v>64</v>
      </c>
      <c r="K5" s="2" t="s">
        <v>39</v>
      </c>
      <c r="L5" s="2" t="s">
        <v>65</v>
      </c>
      <c r="M5" s="2" t="s">
        <v>66</v>
      </c>
      <c r="N5" s="2" t="s">
        <v>41</v>
      </c>
      <c r="O5" s="2" t="s">
        <v>67</v>
      </c>
      <c r="P5" s="3">
        <v>46057</v>
      </c>
      <c r="Q5" s="3">
        <v>46421</v>
      </c>
      <c r="R5" s="2">
        <v>50</v>
      </c>
      <c r="S5" s="2">
        <v>296012</v>
      </c>
      <c r="T5" s="2">
        <v>617</v>
      </c>
      <c r="U5" s="2">
        <v>16474</v>
      </c>
      <c r="V5" s="2">
        <v>17091</v>
      </c>
      <c r="W5" s="2">
        <v>18081</v>
      </c>
      <c r="X5" s="16">
        <v>0.68</v>
      </c>
      <c r="Y5" s="17">
        <v>11621.880000000001</v>
      </c>
      <c r="Z5" s="5">
        <v>0.02</v>
      </c>
      <c r="AA5" s="4">
        <v>232.43760000000003</v>
      </c>
      <c r="AB5" s="4">
        <v>11389.442400000002</v>
      </c>
      <c r="AC5" s="2"/>
      <c r="AD5">
        <v>70</v>
      </c>
    </row>
    <row r="6" spans="1:30" ht="15.75" x14ac:dyDescent="0.25">
      <c r="A6" s="12">
        <v>46056</v>
      </c>
      <c r="B6" s="2" t="s">
        <v>29</v>
      </c>
      <c r="C6" s="2" t="s">
        <v>68</v>
      </c>
      <c r="D6" s="2" t="s">
        <v>31</v>
      </c>
      <c r="E6" s="2" t="s">
        <v>32</v>
      </c>
      <c r="F6" s="2" t="s">
        <v>33</v>
      </c>
      <c r="G6" s="2" t="s">
        <v>69</v>
      </c>
      <c r="H6" s="2" t="s">
        <v>70</v>
      </c>
      <c r="I6" s="2" t="s">
        <v>71</v>
      </c>
      <c r="J6" s="2" t="s">
        <v>72</v>
      </c>
      <c r="K6" s="2" t="s">
        <v>73</v>
      </c>
      <c r="L6" s="2" t="s">
        <v>39</v>
      </c>
      <c r="M6" s="2" t="s">
        <v>74</v>
      </c>
      <c r="N6" s="2" t="s">
        <v>75</v>
      </c>
      <c r="O6" s="2" t="s">
        <v>76</v>
      </c>
      <c r="P6" s="3">
        <v>46058</v>
      </c>
      <c r="Q6" s="3">
        <v>46422</v>
      </c>
      <c r="R6" s="2">
        <v>0</v>
      </c>
      <c r="S6" s="2">
        <v>0</v>
      </c>
      <c r="T6" s="2">
        <v>0</v>
      </c>
      <c r="U6" s="2">
        <v>2919</v>
      </c>
      <c r="V6" s="2">
        <v>2919</v>
      </c>
      <c r="W6" s="2">
        <v>3444</v>
      </c>
      <c r="X6" s="16">
        <v>0.28000000000000003</v>
      </c>
      <c r="Y6" s="17">
        <v>817.32</v>
      </c>
      <c r="Z6" s="5">
        <v>0.02</v>
      </c>
      <c r="AA6" s="4">
        <v>16.346400000000003</v>
      </c>
      <c r="AB6" s="4">
        <v>800.97360000000003</v>
      </c>
      <c r="AC6" s="2"/>
      <c r="AD6">
        <v>30</v>
      </c>
    </row>
    <row r="7" spans="1:30" ht="15.75" x14ac:dyDescent="0.25">
      <c r="A7" s="12">
        <v>46056</v>
      </c>
      <c r="B7" s="2" t="s">
        <v>29</v>
      </c>
      <c r="C7" s="2" t="s">
        <v>77</v>
      </c>
      <c r="D7" s="2" t="s">
        <v>78</v>
      </c>
      <c r="E7" s="2" t="s">
        <v>52</v>
      </c>
      <c r="F7" s="2" t="s">
        <v>60</v>
      </c>
      <c r="G7" s="2" t="s">
        <v>79</v>
      </c>
      <c r="H7" s="2" t="s">
        <v>45</v>
      </c>
      <c r="I7" s="2" t="s">
        <v>80</v>
      </c>
      <c r="J7" s="2" t="s">
        <v>81</v>
      </c>
      <c r="K7" s="2" t="s">
        <v>82</v>
      </c>
      <c r="L7" s="2" t="s">
        <v>82</v>
      </c>
      <c r="M7" s="2" t="s">
        <v>66</v>
      </c>
      <c r="N7" s="2"/>
      <c r="O7" s="2" t="s">
        <v>83</v>
      </c>
      <c r="P7" s="3">
        <v>46059</v>
      </c>
      <c r="Q7" s="3">
        <v>46423</v>
      </c>
      <c r="R7" s="2">
        <v>20</v>
      </c>
      <c r="S7" s="2">
        <v>790500</v>
      </c>
      <c r="T7" s="2">
        <v>5208</v>
      </c>
      <c r="U7" s="2">
        <v>16474</v>
      </c>
      <c r="V7" s="2">
        <v>21682</v>
      </c>
      <c r="W7" s="2">
        <v>23498</v>
      </c>
      <c r="X7" s="16">
        <v>0.57999999999999996</v>
      </c>
      <c r="Y7" s="17">
        <v>12575.56</v>
      </c>
      <c r="Z7" s="5">
        <v>0.02</v>
      </c>
      <c r="AA7" s="4">
        <v>251.5112</v>
      </c>
      <c r="AB7" s="4">
        <v>12324.048799999999</v>
      </c>
      <c r="AC7" s="2"/>
      <c r="AD7">
        <v>60</v>
      </c>
    </row>
    <row r="8" spans="1:30" ht="15.75" x14ac:dyDescent="0.25">
      <c r="A8" s="12">
        <v>46056</v>
      </c>
      <c r="B8" s="2" t="s">
        <v>29</v>
      </c>
      <c r="C8" s="2" t="s">
        <v>84</v>
      </c>
      <c r="D8" s="2" t="s">
        <v>78</v>
      </c>
      <c r="E8" s="2" t="s">
        <v>52</v>
      </c>
      <c r="F8" s="2" t="s">
        <v>60</v>
      </c>
      <c r="G8" s="2" t="s">
        <v>85</v>
      </c>
      <c r="H8" s="2" t="s">
        <v>86</v>
      </c>
      <c r="I8" s="2" t="s">
        <v>87</v>
      </c>
      <c r="J8" s="2" t="s">
        <v>88</v>
      </c>
      <c r="K8" s="2" t="s">
        <v>89</v>
      </c>
      <c r="L8" s="2" t="s">
        <v>89</v>
      </c>
      <c r="M8" s="2" t="s">
        <v>90</v>
      </c>
      <c r="N8" s="2"/>
      <c r="O8" s="2" t="s">
        <v>91</v>
      </c>
      <c r="P8" s="3">
        <v>46056</v>
      </c>
      <c r="Q8" s="3">
        <v>46420</v>
      </c>
      <c r="R8" s="2">
        <v>0</v>
      </c>
      <c r="S8" s="2">
        <v>486000</v>
      </c>
      <c r="T8" s="2">
        <v>965</v>
      </c>
      <c r="U8" s="2">
        <v>16474</v>
      </c>
      <c r="V8" s="2">
        <v>17439</v>
      </c>
      <c r="W8" s="2">
        <v>18492</v>
      </c>
      <c r="X8" s="16">
        <v>0.57999999999999996</v>
      </c>
      <c r="Y8" s="17">
        <v>10114.619999999999</v>
      </c>
      <c r="Z8" s="5">
        <v>0.02</v>
      </c>
      <c r="AA8" s="4">
        <v>202.29239999999999</v>
      </c>
      <c r="AB8" s="4">
        <v>9912.3275999999987</v>
      </c>
      <c r="AC8" s="2"/>
      <c r="AD8">
        <v>60</v>
      </c>
    </row>
    <row r="9" spans="1:30" ht="15.75" x14ac:dyDescent="0.25">
      <c r="A9" s="12">
        <v>46056</v>
      </c>
      <c r="B9" s="2" t="s">
        <v>29</v>
      </c>
      <c r="C9" s="2" t="s">
        <v>92</v>
      </c>
      <c r="D9" s="2" t="s">
        <v>31</v>
      </c>
      <c r="E9" s="2" t="s">
        <v>32</v>
      </c>
      <c r="F9" s="2" t="s">
        <v>33</v>
      </c>
      <c r="G9" s="2" t="s">
        <v>93</v>
      </c>
      <c r="H9" s="2" t="s">
        <v>45</v>
      </c>
      <c r="I9" s="2" t="s">
        <v>94</v>
      </c>
      <c r="J9" s="2" t="s">
        <v>47</v>
      </c>
      <c r="K9" s="2" t="s">
        <v>95</v>
      </c>
      <c r="L9" s="2" t="s">
        <v>39</v>
      </c>
      <c r="M9" s="2" t="s">
        <v>96</v>
      </c>
      <c r="N9" s="2" t="s">
        <v>41</v>
      </c>
      <c r="O9" s="2" t="s">
        <v>97</v>
      </c>
      <c r="P9" s="3">
        <v>46058</v>
      </c>
      <c r="Q9" s="3">
        <v>46422</v>
      </c>
      <c r="R9" s="2">
        <v>0</v>
      </c>
      <c r="S9" s="2">
        <v>0</v>
      </c>
      <c r="T9" s="2">
        <v>0</v>
      </c>
      <c r="U9" s="2">
        <v>8412</v>
      </c>
      <c r="V9" s="2">
        <v>8412</v>
      </c>
      <c r="W9" s="2">
        <v>9926</v>
      </c>
      <c r="X9" s="16">
        <v>0.35</v>
      </c>
      <c r="Y9" s="17">
        <v>2944.2</v>
      </c>
      <c r="Z9" s="5">
        <v>0.02</v>
      </c>
      <c r="AA9" s="4">
        <v>58.884</v>
      </c>
      <c r="AB9" s="4">
        <v>2885.3159999999998</v>
      </c>
      <c r="AC9" s="2"/>
      <c r="AD9">
        <v>37</v>
      </c>
    </row>
    <row r="10" spans="1:30" ht="15.75" x14ac:dyDescent="0.25">
      <c r="A10" s="12">
        <v>46056</v>
      </c>
      <c r="B10" s="2" t="s">
        <v>29</v>
      </c>
      <c r="C10" s="2" t="s">
        <v>98</v>
      </c>
      <c r="D10" s="2" t="s">
        <v>31</v>
      </c>
      <c r="E10" s="2" t="s">
        <v>52</v>
      </c>
      <c r="F10" s="2" t="s">
        <v>60</v>
      </c>
      <c r="G10" s="2" t="s">
        <v>99</v>
      </c>
      <c r="H10" s="2" t="s">
        <v>86</v>
      </c>
      <c r="I10" s="2" t="s">
        <v>100</v>
      </c>
      <c r="J10" s="2" t="s">
        <v>101</v>
      </c>
      <c r="K10" s="2" t="s">
        <v>39</v>
      </c>
      <c r="L10" s="2" t="s">
        <v>102</v>
      </c>
      <c r="M10" s="2"/>
      <c r="N10" s="2" t="s">
        <v>41</v>
      </c>
      <c r="O10" s="2" t="s">
        <v>103</v>
      </c>
      <c r="P10" s="3">
        <v>46056</v>
      </c>
      <c r="Q10" s="3">
        <v>46420</v>
      </c>
      <c r="R10" s="2">
        <v>45</v>
      </c>
      <c r="S10" s="2">
        <v>600000</v>
      </c>
      <c r="T10" s="2">
        <v>705</v>
      </c>
      <c r="U10" s="2">
        <v>35533</v>
      </c>
      <c r="V10" s="2">
        <v>36238</v>
      </c>
      <c r="W10" s="2">
        <v>38170</v>
      </c>
      <c r="X10" s="16">
        <v>0.38</v>
      </c>
      <c r="Y10" s="17">
        <v>13770.44</v>
      </c>
      <c r="Z10" s="5">
        <v>0.02</v>
      </c>
      <c r="AA10" s="4">
        <v>275.40880000000004</v>
      </c>
      <c r="AB10" s="4">
        <v>13495.031200000001</v>
      </c>
      <c r="AC10" s="2"/>
      <c r="AD10">
        <v>40</v>
      </c>
    </row>
    <row r="11" spans="1:30" ht="16.5" thickBot="1" x14ac:dyDescent="0.3">
      <c r="A11" s="12">
        <v>46056</v>
      </c>
      <c r="B11" s="2" t="s">
        <v>29</v>
      </c>
      <c r="C11" s="2" t="s">
        <v>104</v>
      </c>
      <c r="D11" s="2" t="s">
        <v>78</v>
      </c>
      <c r="E11" s="2" t="s">
        <v>52</v>
      </c>
      <c r="F11" s="2" t="s">
        <v>60</v>
      </c>
      <c r="G11" s="2" t="s">
        <v>105</v>
      </c>
      <c r="H11" s="2" t="s">
        <v>45</v>
      </c>
      <c r="I11" s="2" t="s">
        <v>106</v>
      </c>
      <c r="J11" s="2" t="s">
        <v>72</v>
      </c>
      <c r="K11" s="2" t="s">
        <v>107</v>
      </c>
      <c r="L11" s="2" t="s">
        <v>107</v>
      </c>
      <c r="M11" s="2" t="s">
        <v>90</v>
      </c>
      <c r="N11" s="2"/>
      <c r="O11" s="2" t="s">
        <v>108</v>
      </c>
      <c r="P11" s="3">
        <v>46055</v>
      </c>
      <c r="Q11" s="3">
        <v>46419</v>
      </c>
      <c r="R11" s="2">
        <v>35</v>
      </c>
      <c r="S11" s="2">
        <v>500000</v>
      </c>
      <c r="T11" s="2">
        <v>2126</v>
      </c>
      <c r="U11" s="2">
        <v>16149</v>
      </c>
      <c r="V11" s="2">
        <v>18275</v>
      </c>
      <c r="W11" s="2">
        <v>19478</v>
      </c>
      <c r="X11" s="18">
        <v>0.57999999999999996</v>
      </c>
      <c r="Y11" s="20">
        <v>10599.5</v>
      </c>
      <c r="Z11" s="5">
        <v>0.02</v>
      </c>
      <c r="AA11" s="4">
        <v>211.99</v>
      </c>
      <c r="AB11" s="4">
        <v>10387.51</v>
      </c>
      <c r="AC11" s="2"/>
      <c r="AD11">
        <v>60</v>
      </c>
    </row>
    <row r="12" spans="1:30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3" t="s">
        <v>111</v>
      </c>
      <c r="Y12" s="24">
        <f>SUM(Y2:Y11)</f>
        <v>72979.09</v>
      </c>
      <c r="Z12" s="1"/>
      <c r="AA12" s="14" t="s">
        <v>109</v>
      </c>
      <c r="AB12" s="21">
        <v>71519.508199999997</v>
      </c>
      <c r="AC12" s="22" t="s">
        <v>110</v>
      </c>
    </row>
    <row r="13" spans="1:30" x14ac:dyDescent="0.25">
      <c r="X13" s="25" t="s">
        <v>112</v>
      </c>
      <c r="Y13" s="26">
        <v>0.18</v>
      </c>
    </row>
    <row r="14" spans="1:30" ht="15.75" thickBot="1" x14ac:dyDescent="0.3">
      <c r="X14" s="27"/>
      <c r="Y14" s="28">
        <f>Y12*Y13</f>
        <v>13136.236199999999</v>
      </c>
    </row>
  </sheetData>
  <autoFilter ref="A1:AC12" xr:uid="{1C0D2DBB-FE7A-46B9-B096-EDFA027F23D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2026-02-03T12:48:32Z</dcterms:created>
  <dcterms:modified xsi:type="dcterms:W3CDTF">2026-02-03T13:15:45Z</dcterms:modified>
</cp:coreProperties>
</file>