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6C36D926-44B2-480D-94FB-EEBFB78BAA15}" xr6:coauthVersionLast="47" xr6:coauthVersionMax="47" xr10:uidLastSave="{00000000-0000-0000-0000-000000000000}"/>
  <bookViews>
    <workbookView xWindow="-108" yWindow="-108" windowWidth="23256" windowHeight="12456" xr2:uid="{F82B60ED-8B45-4327-8CEC-3CA57251CD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H4" i="1"/>
  <c r="H2" i="1"/>
  <c r="I6" i="1" l="1"/>
  <c r="I7" i="1" s="1"/>
</calcChain>
</file>

<file path=xl/sharedStrings.xml><?xml version="1.0" encoding="utf-8"?>
<sst xmlns="http://schemas.openxmlformats.org/spreadsheetml/2006/main" count="24" uniqueCount="19">
  <si>
    <t xml:space="preserve">DATE </t>
  </si>
  <si>
    <t xml:space="preserve">NAME </t>
  </si>
  <si>
    <t xml:space="preserve">VEHICLE NO </t>
  </si>
  <si>
    <t xml:space="preserve">POLICY NO </t>
  </si>
  <si>
    <t>OD</t>
  </si>
  <si>
    <t>NET</t>
  </si>
  <si>
    <t xml:space="preserve"> GROSS</t>
  </si>
  <si>
    <t xml:space="preserve">PAYOUT </t>
  </si>
  <si>
    <t xml:space="preserve">PAY AMT </t>
  </si>
  <si>
    <t>PRATIK PRAKASH TORASKAR</t>
  </si>
  <si>
    <t>NEW</t>
  </si>
  <si>
    <t>3004/427857837/00/000</t>
  </si>
  <si>
    <t>3004/427857911/00/000</t>
  </si>
  <si>
    <t>3004/427857986/00/000</t>
  </si>
  <si>
    <t>TOTAL</t>
  </si>
  <si>
    <t>TDS</t>
  </si>
  <si>
    <t>FINAL</t>
  </si>
  <si>
    <t>50 SEAT</t>
  </si>
  <si>
    <t>55 SEAT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</si>
</sst>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2" borderId="0" xfId="0" applyFont="1" applyFill="1"/>
    <xf numFmtId="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7D7D-B1B7-4101-B53A-8B4A9E157E73}">
  <dimension ref="A1:J7"/>
  <sheetViews>
    <sheetView tabSelected="1" workbookViewId="0">
      <selection activeCell="K9" sqref="K9"/>
    </sheetView>
  </sheetViews>
  <sheetFormatPr defaultRowHeight="14.4" x14ac:dyDescent="0.3"/>
  <cols>
    <col min="1" max="1" width="10.33203125" bestFit="1" customWidth="1"/>
    <col min="2" max="2" width="27" customWidth="1"/>
    <col min="3" max="3" width="17.21875" customWidth="1"/>
    <col min="4" max="4" width="29.33203125" customWidth="1"/>
    <col min="5" max="5" width="11.109375" customWidth="1"/>
    <col min="6" max="6" width="10.88671875" customWidth="1"/>
    <col min="7" max="7" width="13.44140625" customWidth="1"/>
    <col min="8" max="8" width="12.44140625" customWidth="1"/>
    <col min="9" max="9" width="17.6640625" customWidth="1"/>
    <col min="10" max="10" width="18.109375" customWidth="1"/>
  </cols>
  <sheetData>
    <row r="1" spans="1:10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0" x14ac:dyDescent="0.3">
      <c r="A2" s="1">
        <v>46057</v>
      </c>
      <c r="B2" t="s">
        <v>9</v>
      </c>
      <c r="C2" t="s">
        <v>10</v>
      </c>
      <c r="D2" t="s">
        <v>11</v>
      </c>
      <c r="E2" s="3">
        <v>2858</v>
      </c>
      <c r="F2" s="3">
        <v>61101</v>
      </c>
      <c r="G2" s="3">
        <v>72099</v>
      </c>
      <c r="H2" s="4">
        <f>I2/F2*100</f>
        <v>47.403479484787482</v>
      </c>
      <c r="I2">
        <v>28964</v>
      </c>
      <c r="J2" t="s">
        <v>17</v>
      </c>
    </row>
    <row r="3" spans="1:10" x14ac:dyDescent="0.3">
      <c r="A3" s="1">
        <v>42405</v>
      </c>
      <c r="B3" t="s">
        <v>9</v>
      </c>
      <c r="C3" t="s">
        <v>10</v>
      </c>
      <c r="D3" t="s">
        <v>12</v>
      </c>
      <c r="E3" s="3">
        <v>3299</v>
      </c>
      <c r="F3" s="3">
        <v>65927</v>
      </c>
      <c r="G3" s="3">
        <v>77794</v>
      </c>
      <c r="H3" s="4">
        <v>47</v>
      </c>
      <c r="I3" s="4">
        <v>31031</v>
      </c>
      <c r="J3" s="4" t="s">
        <v>18</v>
      </c>
    </row>
    <row r="4" spans="1:10" x14ac:dyDescent="0.3">
      <c r="A4" s="1">
        <v>42405</v>
      </c>
      <c r="B4" t="s">
        <v>9</v>
      </c>
      <c r="C4" t="s">
        <v>10</v>
      </c>
      <c r="D4" t="s">
        <v>13</v>
      </c>
      <c r="E4" s="3">
        <v>3397</v>
      </c>
      <c r="F4" s="4">
        <v>66025</v>
      </c>
      <c r="G4" s="3">
        <v>77910</v>
      </c>
      <c r="H4" s="4">
        <f>I4/F4*100</f>
        <v>46.998864066641424</v>
      </c>
      <c r="I4">
        <v>31031</v>
      </c>
      <c r="J4" t="s">
        <v>18</v>
      </c>
    </row>
    <row r="5" spans="1:10" x14ac:dyDescent="0.3">
      <c r="H5" t="s">
        <v>14</v>
      </c>
      <c r="I5">
        <f>SUM(I2:I4)</f>
        <v>91026</v>
      </c>
    </row>
    <row r="6" spans="1:10" x14ac:dyDescent="0.3">
      <c r="H6" t="s">
        <v>15</v>
      </c>
      <c r="I6">
        <f>I5*2/100</f>
        <v>1820.52</v>
      </c>
    </row>
    <row r="7" spans="1:10" x14ac:dyDescent="0.3">
      <c r="H7" t="s">
        <v>16</v>
      </c>
      <c r="I7">
        <f>I5-I6</f>
        <v>89205.48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2026-02-18T08:51:30Z</dcterms:created>
  <dcterms:modified xsi:type="dcterms:W3CDTF">2026-02-18T09:14:41Z</dcterms:modified>
</cp:coreProperties>
</file>